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نموذج المنتجات الرابحة" sheetId="1" r:id="rId4"/>
    <sheet state="visible" name="مقياس إختبار الأسواق-بورتر" sheetId="2" r:id="rId5"/>
    <sheet state="visible" name="تحليل المنافسين" sheetId="3" r:id="rId6"/>
    <sheet state="visible" name="العميل المثالي  الشرائح" sheetId="4" r:id="rId7"/>
    <sheet state="visible" name="قنوات التسويق" sheetId="5" r:id="rId8"/>
    <sheet state="visible" name="التسعير الخطوة 1" sheetId="6" r:id="rId9"/>
    <sheet state="visible" name="التسعير الخطوة 2" sheetId="7" r:id="rId10"/>
    <sheet state="visible" name="التسعير الخطوة 3" sheetId="8" r:id="rId11"/>
  </sheets>
  <definedNames/>
  <calcPr/>
  <extLst>
    <ext uri="GoogleSheetsCustomDataVersion1">
      <go:sheetsCustomData xmlns:go="http://customooxmlschemas.google.com/" r:id="rId12" roundtripDataSignature="AMtx7mgv2wO/EhdmyHoDduDTy4QLEjw6qQ=="/>
    </ext>
  </extLst>
</workbook>
</file>

<file path=xl/sharedStrings.xml><?xml version="1.0" encoding="utf-8"?>
<sst xmlns="http://schemas.openxmlformats.org/spreadsheetml/2006/main" count="254" uniqueCount="196">
  <si>
    <t>اسم السوق</t>
  </si>
  <si>
    <t>رواج السوق</t>
  </si>
  <si>
    <t>يتوافق مع اهتمامتي</t>
  </si>
  <si>
    <t>يتوافق مع خبراتي</t>
  </si>
  <si>
    <t>يتوافق مع علاقاتي</t>
  </si>
  <si>
    <t xml:space="preserve">المجموع </t>
  </si>
  <si>
    <t xml:space="preserve">الوزن </t>
  </si>
  <si>
    <t>حدد نوع الصناعة أو المنتج</t>
  </si>
  <si>
    <t>حدد الفئة المستهدفه لكل صناعة أو منتج</t>
  </si>
  <si>
    <t xml:space="preserve">هنا اكتب المجال </t>
  </si>
  <si>
    <t>نمو السوق</t>
  </si>
  <si>
    <t>عدد المنافسين في السوق</t>
  </si>
  <si>
    <t>كلما زاد عدد المنافسين ، كل ما زادت صعوبة المنافسة.</t>
  </si>
  <si>
    <t>نمو الصناعة في  السوق</t>
  </si>
  <si>
    <t xml:space="preserve">كل زاد الطلب في السوق ، كلما زاد نمو السوق </t>
  </si>
  <si>
    <t>رأس المال للبدء</t>
  </si>
  <si>
    <t xml:space="preserve">كل ما زادت تكلفة الأصول الثابتة كل زاد صعوبة دخول منافس جدد </t>
  </si>
  <si>
    <t>تميز المنتجات المطروحة في السوق</t>
  </si>
  <si>
    <t xml:space="preserve">كل ما زاد تميز المنتجات المطروحة كل ما ازدادت صعوبة المنافسة </t>
  </si>
  <si>
    <t>معوقات الخروج</t>
  </si>
  <si>
    <t>كل ما كانت معوقات الخروج من السوق قليلة؛ كل ما زاد دخول الكثير من  المنافسين الجدد</t>
  </si>
  <si>
    <t>معوقات دخول السوق</t>
  </si>
  <si>
    <t>اقتصاديات الحجم الكبير(إنتاج كبير)</t>
  </si>
  <si>
    <t xml:space="preserve">كلما كان هناك منافسين ينتجون بكميات كبيرة ، كلما زادت صعوبة دخول منافسين جدد </t>
  </si>
  <si>
    <t>هوية المنتج(علامات تجارية قويه في السوق)</t>
  </si>
  <si>
    <t xml:space="preserve">كلما كان هناك علامات تجارية قويه ، كلما زادت صعوبة دخول منافسين جدد </t>
  </si>
  <si>
    <t>السيطرة على عناصر التوزيع (قنوات الوصول للعملاء)</t>
  </si>
  <si>
    <r>
      <rPr>
        <rFont val="Arial"/>
        <b/>
        <color rgb="FF000000"/>
        <sz val="11.0"/>
      </rPr>
      <t>السيطرة على عناصر التوزيع‏</t>
    </r>
    <r>
      <rPr>
        <rFont val="Calibri"/>
        <b/>
        <color rgb="FF000000"/>
        <sz val="11.0"/>
      </rPr>
      <t xml:space="preserve">: </t>
    </r>
    <r>
      <rPr>
        <rFont val="Arial"/>
        <b/>
        <color rgb="FF000000"/>
        <sz val="11.0"/>
      </rPr>
      <t>كل ما كان هناك سيطرة على قنوات الوصول العملاء ، كلما زادت صعوبة منافسين جدد</t>
    </r>
  </si>
  <si>
    <t>تكاليف التحول لمجال آخر</t>
  </si>
  <si>
    <t xml:space="preserve">كلما كان تكاليف التحول من مجال لآخر صعب ‏، كل ما زادت صعوبة دخول منافسين جدد </t>
  </si>
  <si>
    <t>السياسات الحكومية</t>
  </si>
  <si>
    <r>
      <rPr>
        <rFont val="Arial"/>
        <b/>
        <color rgb="FF000000"/>
        <sz val="11.0"/>
      </rPr>
      <t>كلما كان</t>
    </r>
    <r>
      <rPr>
        <rFont val="Calibri"/>
        <b/>
        <color rgb="FF000000"/>
        <sz val="11.0"/>
      </rPr>
      <t xml:space="preserve"> </t>
    </r>
    <r>
      <rPr>
        <rFont val="Arial"/>
        <b/>
        <color rgb="FF000000"/>
        <sz val="11.0"/>
      </rPr>
      <t>هناك</t>
    </r>
    <r>
      <rPr>
        <rFont val="Calibri"/>
        <b/>
        <color rgb="FF000000"/>
        <sz val="11.0"/>
      </rPr>
      <t xml:space="preserve"> </t>
    </r>
    <r>
      <rPr>
        <rFont val="Arial"/>
        <b/>
        <color rgb="FF000000"/>
        <sz val="11.0"/>
      </rPr>
      <t>سياسات حكومية تمنع دخول منافسين جدد كل ما كان المشروع لصالحنا</t>
    </r>
  </si>
  <si>
    <t>المنتج البديل</t>
  </si>
  <si>
    <t xml:space="preserve">توفر منتجات بديلة في السوق </t>
  </si>
  <si>
    <t>كلما توفرت منتجات بديله كلما زادت صعوبة المنافسة</t>
  </si>
  <si>
    <t>جودة المنتجات البديلة</t>
  </si>
  <si>
    <t xml:space="preserve">كلما زادت جودة المنتجات البديلة كلما زادت صعوبة المنافسة </t>
  </si>
  <si>
    <t>التشابهة الوظيفي بين البدائل</t>
  </si>
  <si>
    <t xml:space="preserve">كلما زاد التشابه الوظيفي زيادة صعوبة المنافسة </t>
  </si>
  <si>
    <t>اسعار المنتجات البديلة</t>
  </si>
  <si>
    <t xml:space="preserve">كل ما كانت أسعار البدائل أقل كلما ازدادت صعوبة المنافسة </t>
  </si>
  <si>
    <t>الصور الذهنية للمنتجات البديلة</t>
  </si>
  <si>
    <t xml:space="preserve">كل ما كانت المنتجات البديلة راسخة في ذهن العميل كل ما زادت صعوبة المنافسة </t>
  </si>
  <si>
    <t>القوة التفاوضية للمزودين</t>
  </si>
  <si>
    <t>التعاون بين الموردين</t>
  </si>
  <si>
    <t>كلما زاد التعاون بين الموردين ، كلما زادت القوة التفاوضية للموردين.</t>
  </si>
  <si>
    <t>عدد المشترين</t>
  </si>
  <si>
    <t>كلما زاد عدد المشترين ، كلما زادت القوة التفاوضية للموردين.  </t>
  </si>
  <si>
    <t>تكاليف التحول لبيع مشترين جدد</t>
  </si>
  <si>
    <t>كلما قلت تكاليف الموردين لبيع مشترين آخرين ، كلما زادت القوة التفاوضية للموردين</t>
  </si>
  <si>
    <t>ايجاد مواد أولية بدلية</t>
  </si>
  <si>
    <t>كل ما زادت صعوبة إيجاد مواد أوليه بديلة للإنتاج ، كلما زادت القوة التفاوضية للموردين</t>
  </si>
  <si>
    <t>الوصول للعميل النهائي مباشرة</t>
  </si>
  <si>
    <t>كلما كان لدى الموردين القدرة على الوصول
 العميل النهائي ، كلما زادت القوة التفاوضية للموردين</t>
  </si>
  <si>
    <t>القوة التفاوضية للمشترين</t>
  </si>
  <si>
    <t>التعاون بين المشترين</t>
  </si>
  <si>
    <t>كلما زاد التعاون بين المشترين ، كلما زادت القوة التفاوضية للمشترين</t>
  </si>
  <si>
    <t>عدد المزودين</t>
  </si>
  <si>
    <t>كلما زاد عدد الموردين ، كلما زادت القوة التفاوضية للمشترين</t>
  </si>
  <si>
    <t>تكاليف التحول لمنتج آخر</t>
  </si>
  <si>
    <t xml:space="preserve">كل ما كان للمشترين القدرة على التحول إلى منافس آخر دون تكلفة عالية، كلما زادت القوة التفاوضية للمشترين </t>
  </si>
  <si>
    <t>توفر المنتجات البديلة</t>
  </si>
  <si>
    <t xml:space="preserve">كلما توفرت منتجات بديله للمشترين ، كلما زادت القوة التفاوضية للمشترين </t>
  </si>
  <si>
    <t>القدرة على الإنتاج الذاتي</t>
  </si>
  <si>
    <t>كلما كان لدى المشترين القدره على إنتاج المنتج و الإستغناء عنك ،
كلما زادت القوة التفاوضية للمشترين</t>
  </si>
  <si>
    <t>كيفية التقييم</t>
  </si>
  <si>
    <t>ليس في صالحنا ابدا</t>
  </si>
  <si>
    <t>ليس في صالحنا</t>
  </si>
  <si>
    <t>يوجد تحدي نوع ما</t>
  </si>
  <si>
    <t xml:space="preserve">في صالحنا </t>
  </si>
  <si>
    <t>في صالحنا تماماً</t>
  </si>
  <si>
    <t xml:space="preserve">تحليل النتائج </t>
  </si>
  <si>
    <t>125-100</t>
  </si>
  <si>
    <t xml:space="preserve">سوق مغري جداً ...لا تتأخر </t>
  </si>
  <si>
    <t>100-76</t>
  </si>
  <si>
    <t xml:space="preserve">سوق يستحق الدراسة والتجربة </t>
  </si>
  <si>
    <t>75-51</t>
  </si>
  <si>
    <t xml:space="preserve">سوق جيد ولكنه مليئ بالتحديات </t>
  </si>
  <si>
    <t>50-0</t>
  </si>
  <si>
    <t>هذا فخ لا تدخله ....سوق غير مغري</t>
  </si>
  <si>
    <t>تحليل المنافسين</t>
  </si>
  <si>
    <t>رقم المنافس</t>
  </si>
  <si>
    <t>اسم المنافس</t>
  </si>
  <si>
    <t>الموقع الالكتروني</t>
  </si>
  <si>
    <t>المميزات</t>
  </si>
  <si>
    <t>العيوب</t>
  </si>
  <si>
    <t>بماذا سوف أتميز عنه
(الميزة التنافسية)</t>
  </si>
  <si>
    <t>المنافس 1</t>
  </si>
  <si>
    <t>المنافس 2</t>
  </si>
  <si>
    <t>المنافس 3</t>
  </si>
  <si>
    <t>المنافس 4</t>
  </si>
  <si>
    <t>المنافس 5</t>
  </si>
  <si>
    <t>المنافس 6</t>
  </si>
  <si>
    <t>المنافس 7</t>
  </si>
  <si>
    <t>المنافس 8</t>
  </si>
  <si>
    <t>العميل المثالي / الشرائح</t>
  </si>
  <si>
    <t>المعايير</t>
  </si>
  <si>
    <t>الفئة العمرية</t>
  </si>
  <si>
    <t>الجنس</t>
  </si>
  <si>
    <t>النشاط الوظيفي</t>
  </si>
  <si>
    <t>التحصيل العلمي</t>
  </si>
  <si>
    <t>متوسط الدخل</t>
  </si>
  <si>
    <t>النشاط الشرائي</t>
  </si>
  <si>
    <t>اللغة</t>
  </si>
  <si>
    <t>الاهتمامات الرئيسة</t>
  </si>
  <si>
    <t>الاهتمامات الثانوية</t>
  </si>
  <si>
    <t>الموقع الجغرافي</t>
  </si>
  <si>
    <t>النشاط الرقمي</t>
  </si>
  <si>
    <t>صناعة القرار</t>
  </si>
  <si>
    <t>المشكلات</t>
  </si>
  <si>
    <t>الاحتياجات</t>
  </si>
  <si>
    <t>الشريحة 1 Persona1</t>
  </si>
  <si>
    <t>الشريحة 2 Persona2</t>
  </si>
  <si>
    <t>الشريحة 3 Persona3</t>
  </si>
  <si>
    <t>الشريحة 4 Persona4</t>
  </si>
  <si>
    <t>قناة الوصول للجمهور</t>
  </si>
  <si>
    <t>Instagram</t>
  </si>
  <si>
    <t>Facebook</t>
  </si>
  <si>
    <t>YouTube</t>
  </si>
  <si>
    <t>Twitter</t>
  </si>
  <si>
    <t>Snapchat</t>
  </si>
  <si>
    <t>Google</t>
  </si>
  <si>
    <t>TickTok</t>
  </si>
  <si>
    <t>المجموع</t>
  </si>
  <si>
    <t>الجمهور المستهدف</t>
  </si>
  <si>
    <t>التكلفة المباشرة للمنتجات</t>
  </si>
  <si>
    <t>تكاليف غير مباشرة</t>
  </si>
  <si>
    <t>مصاريف تشغيل شهرية</t>
  </si>
  <si>
    <t>تكاليف التسويق المتوقعة</t>
  </si>
  <si>
    <t>تكلفة شحن الطلب الواحد</t>
  </si>
  <si>
    <t>فاتورة 1</t>
  </si>
  <si>
    <t>الشحن</t>
  </si>
  <si>
    <t>رواتب</t>
  </si>
  <si>
    <t>فاتورة 2</t>
  </si>
  <si>
    <t>الفحص</t>
  </si>
  <si>
    <t>اشتراكات</t>
  </si>
  <si>
    <t>نسبة الربح المطلوبة</t>
  </si>
  <si>
    <t>هامش الخصومات</t>
  </si>
  <si>
    <t>فاتورة 3</t>
  </si>
  <si>
    <t>تأمين</t>
  </si>
  <si>
    <t>إهلاك</t>
  </si>
  <si>
    <t>تغليف وبراند</t>
  </si>
  <si>
    <t>نت</t>
  </si>
  <si>
    <t>عدد الأشهر المتوقع لبيع البضاعة</t>
  </si>
  <si>
    <t>كهرباء</t>
  </si>
  <si>
    <t>اجمالي مصاريف شهرية</t>
  </si>
  <si>
    <t>نسبة المصاريف الشهرية</t>
  </si>
  <si>
    <t>نسبة التكاليف الغير مباشرة</t>
  </si>
  <si>
    <t>مجموع</t>
  </si>
  <si>
    <t>اسم المنتج</t>
  </si>
  <si>
    <t>سعر الشراء</t>
  </si>
  <si>
    <t>التكلفة الفعلية</t>
  </si>
  <si>
    <t>تكلفة التسويق</t>
  </si>
  <si>
    <t>تكلفة التوصيل</t>
  </si>
  <si>
    <t>سعر البيع النهائي</t>
  </si>
  <si>
    <t>سعر البيع النهائي مع هامش الخصومات</t>
  </si>
  <si>
    <t>أقل ربح متوقع</t>
  </si>
  <si>
    <t>منتج 1</t>
  </si>
  <si>
    <t>منتج 2</t>
  </si>
  <si>
    <t>منتج 3</t>
  </si>
  <si>
    <t>منتج 4</t>
  </si>
  <si>
    <t>منتج 5</t>
  </si>
  <si>
    <t>منتج 6</t>
  </si>
  <si>
    <t>منتج 7</t>
  </si>
  <si>
    <t>منتج 8</t>
  </si>
  <si>
    <t>منتج 9</t>
  </si>
  <si>
    <t>منتج 10</t>
  </si>
  <si>
    <t>منتج 11</t>
  </si>
  <si>
    <t>منتج 12</t>
  </si>
  <si>
    <t>منتج 13</t>
  </si>
  <si>
    <t>منتج 14</t>
  </si>
  <si>
    <t>منتج 15</t>
  </si>
  <si>
    <t>منتج 16</t>
  </si>
  <si>
    <t>منتج 17</t>
  </si>
  <si>
    <t>منتج 18</t>
  </si>
  <si>
    <t>منتج 19</t>
  </si>
  <si>
    <t>منتج 20</t>
  </si>
  <si>
    <t>منتج 21</t>
  </si>
  <si>
    <t>منتج 22</t>
  </si>
  <si>
    <t>منتج 23</t>
  </si>
  <si>
    <t>منتج 24</t>
  </si>
  <si>
    <t>منتج 25</t>
  </si>
  <si>
    <t>منتج 26</t>
  </si>
  <si>
    <t>منتج 27</t>
  </si>
  <si>
    <t>منتج 28</t>
  </si>
  <si>
    <t>منتج 29</t>
  </si>
  <si>
    <t>منتج 30</t>
  </si>
  <si>
    <t>منتج 31</t>
  </si>
  <si>
    <t>منتج 32</t>
  </si>
  <si>
    <t>منتج 33</t>
  </si>
  <si>
    <t>سعر المبيع</t>
  </si>
  <si>
    <t>سعر المنافس 1</t>
  </si>
  <si>
    <t>سعر المنافس 2</t>
  </si>
  <si>
    <t>سعر المنافس 3</t>
  </si>
  <si>
    <t>سعر المنافس 4</t>
  </si>
  <si>
    <t>متوسط أسعار المنافسين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</si>
</sst>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"/>
  </numFmts>
  <fonts count="29">
    <font>
      <sz val="11.0"/>
      <color theme="1"/>
      <name val="Calibri"/>
      <scheme val="minor"/>
    </font>
    <font>
      <sz val="14.0"/>
      <color theme="1"/>
      <name val="Calibri"/>
    </font>
    <font>
      <sz val="14.0"/>
      <color theme="0"/>
      <name val="Calibri"/>
    </font>
    <font>
      <b/>
      <sz val="14.0"/>
      <color theme="0"/>
      <name val="Calibri"/>
    </font>
    <font>
      <sz val="14.0"/>
      <color theme="1"/>
      <name val="Arial"/>
    </font>
    <font>
      <b/>
      <sz val="18.0"/>
      <color theme="1"/>
      <name val="Calibri"/>
    </font>
    <font>
      <b/>
      <sz val="14.0"/>
      <color theme="1"/>
      <name val="Calibri"/>
    </font>
    <font>
      <b/>
      <sz val="14.0"/>
      <color rgb="FFFF0000"/>
      <name val="Calibri"/>
    </font>
    <font>
      <sz val="14.0"/>
      <color rgb="FFFF0000"/>
      <name val="Calibri"/>
    </font>
    <font>
      <sz val="14.0"/>
      <color rgb="FFFF0000"/>
      <name val="Arial"/>
    </font>
    <font>
      <sz val="11.0"/>
      <color theme="1"/>
      <name val="Calibri"/>
    </font>
    <font/>
    <font>
      <b/>
      <sz val="16.0"/>
      <color theme="1"/>
      <name val="Calibri"/>
    </font>
    <font>
      <b/>
      <sz val="20.0"/>
      <color theme="1"/>
      <name val="Calibri"/>
    </font>
    <font>
      <b/>
      <sz val="12.0"/>
      <color rgb="FF000000"/>
      <name val="Arial"/>
    </font>
    <font>
      <b/>
      <sz val="14.0"/>
      <color rgb="FF000000"/>
      <name val="Arial"/>
    </font>
    <font>
      <b/>
      <sz val="11.0"/>
      <color rgb="FF000000"/>
      <name val="Arial"/>
    </font>
    <font>
      <b/>
      <sz val="11.0"/>
      <color theme="1"/>
      <name val="Calibri"/>
    </font>
    <font>
      <b/>
      <sz val="15.0"/>
      <color theme="1"/>
      <name val="Arial"/>
    </font>
    <font>
      <sz val="15.0"/>
      <color theme="1"/>
      <name val="Arial"/>
    </font>
    <font>
      <sz val="10.0"/>
      <color rgb="FF000000"/>
      <name val="Arial"/>
    </font>
    <font>
      <sz val="15.0"/>
      <color rgb="FF000000"/>
      <name val="Calibri"/>
    </font>
    <font>
      <sz val="10.0"/>
      <color theme="1"/>
      <name val="Arial"/>
    </font>
    <font>
      <b/>
      <sz val="12.0"/>
      <color theme="1"/>
      <name val="Calibri"/>
    </font>
    <font>
      <b/>
      <sz val="12.0"/>
      <color theme="0"/>
      <name val="Calibri"/>
    </font>
    <font>
      <sz val="16.0"/>
      <color theme="0"/>
      <name val="Calibri"/>
    </font>
    <font>
      <sz val="16.0"/>
      <color theme="1"/>
      <name val="Calibri"/>
    </font>
    <font>
      <sz val="14.0"/>
      <color rgb="FF000000"/>
      <name val="Calibri"/>
    </font>
    <font>
      <sz val="14.0"/>
      <color rgb="FFFFFFFF"/>
      <name val="Calibri"/>
    </font>
  </fonts>
  <fills count="27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theme="7"/>
        <bgColor theme="7"/>
      </patternFill>
    </fill>
    <fill>
      <patternFill patternType="solid">
        <fgColor rgb="FFA8D08D"/>
        <bgColor rgb="FFA8D08D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0C0C0C"/>
        <bgColor rgb="FF0C0C0C"/>
      </patternFill>
    </fill>
    <fill>
      <patternFill patternType="solid">
        <fgColor rgb="FFD8D8D8"/>
        <bgColor rgb="FFD8D8D8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FF0066"/>
        <bgColor rgb="FFFF0066"/>
      </patternFill>
    </fill>
    <fill>
      <patternFill patternType="solid">
        <fgColor rgb="FF0033CC"/>
        <bgColor rgb="FF0033CC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00B0F0"/>
      </patternFill>
    </fill>
    <fill>
      <patternFill patternType="solid">
        <fgColor theme="8"/>
        <bgColor theme="8"/>
      </patternFill>
    </fill>
    <fill>
      <patternFill patternType="solid">
        <fgColor rgb="FF3F3F3F"/>
        <bgColor rgb="FF3F3F3F"/>
      </patternFill>
    </fill>
    <fill>
      <patternFill patternType="solid">
        <fgColor rgb="FFFFE598"/>
        <bgColor rgb="FFFFE598"/>
      </patternFill>
    </fill>
    <fill>
      <patternFill patternType="solid">
        <fgColor rgb="FFF7CAAC"/>
        <bgColor rgb="FFF7CAAC"/>
      </patternFill>
    </fill>
    <fill>
      <patternFill patternType="solid">
        <fgColor rgb="FFB4C6E7"/>
        <bgColor rgb="FFB4C6E7"/>
      </patternFill>
    </fill>
    <fill>
      <patternFill patternType="solid">
        <fgColor rgb="FFFBE4D5"/>
        <bgColor rgb="FFFBE4D5"/>
      </patternFill>
    </fill>
    <fill>
      <patternFill patternType="solid">
        <fgColor rgb="FFC8C8C8"/>
        <bgColor rgb="FFC8C8C8"/>
      </patternFill>
    </fill>
    <fill>
      <patternFill patternType="solid">
        <fgColor rgb="FFA5A5A5"/>
        <bgColor rgb="FFA5A5A5"/>
      </patternFill>
    </fill>
    <fill>
      <patternFill patternType="solid">
        <fgColor rgb="FF171616"/>
        <bgColor rgb="FF171616"/>
      </patternFill>
    </fill>
    <fill>
      <patternFill patternType="solid">
        <fgColor rgb="FFFFD965"/>
        <bgColor rgb="FFFFD965"/>
      </patternFill>
    </fill>
    <fill>
      <patternFill patternType="solid">
        <fgColor rgb="FF0070C0"/>
        <bgColor rgb="FF0070C0"/>
      </patternFill>
    </fill>
  </fills>
  <borders count="20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right style="thin">
        <color theme="1"/>
      </right>
    </border>
    <border>
      <bottom style="thin">
        <color theme="0"/>
      </bottom>
    </border>
  </borders>
  <cellStyleXfs count="1">
    <xf borderId="0" fillId="0" fontId="0" numFmtId="0" applyAlignment="1" applyFont="1"/>
  </cellStyleXfs>
  <cellXfs count="10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horizontal="center" shrinkToFit="0" vertical="center" wrapText="1"/>
    </xf>
    <xf borderId="1" fillId="2" fontId="2" numFmtId="0" xfId="0" applyAlignment="1" applyBorder="1" applyFill="1" applyFont="1">
      <alignment horizontal="center" readingOrder="0" vertical="center"/>
    </xf>
    <xf borderId="1" fillId="2" fontId="2" numFmtId="0" xfId="0" applyAlignment="1" applyBorder="1" applyFont="1">
      <alignment horizontal="center" vertical="center"/>
    </xf>
    <xf borderId="1" fillId="2" fontId="3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  <xf borderId="1" fillId="3" fontId="4" numFmtId="0" xfId="0" applyAlignment="1" applyBorder="1" applyFill="1" applyFont="1">
      <alignment horizontal="center" vertical="center"/>
    </xf>
    <xf borderId="1" fillId="3" fontId="5" numFmtId="0" xfId="0" applyAlignment="1" applyBorder="1" applyFont="1">
      <alignment horizontal="center" vertical="center"/>
    </xf>
    <xf borderId="1" fillId="4" fontId="6" numFmtId="0" xfId="0" applyAlignment="1" applyBorder="1" applyFill="1" applyFont="1">
      <alignment horizontal="center" vertical="center"/>
    </xf>
    <xf borderId="1" fillId="5" fontId="3" numFmtId="0" xfId="0" applyAlignment="1" applyBorder="1" applyFill="1" applyFont="1">
      <alignment horizontal="center" vertical="center"/>
    </xf>
    <xf borderId="1" fillId="4" fontId="7" numFmtId="0" xfId="0" applyAlignment="1" applyBorder="1" applyFont="1">
      <alignment horizontal="center" vertical="center"/>
    </xf>
    <xf borderId="1" fillId="4" fontId="8" numFmtId="0" xfId="0" applyAlignment="1" applyBorder="1" applyFont="1">
      <alignment horizontal="center" vertical="center"/>
    </xf>
    <xf borderId="1" fillId="4" fontId="9" numFmtId="0" xfId="0" applyAlignment="1" applyBorder="1" applyFont="1">
      <alignment horizontal="center" readingOrder="2" vertical="center"/>
    </xf>
    <xf borderId="2" fillId="0" fontId="10" numFmtId="0" xfId="0" applyBorder="1" applyFont="1"/>
    <xf borderId="3" fillId="2" fontId="2" numFmtId="0" xfId="0" applyAlignment="1" applyBorder="1" applyFont="1">
      <alignment horizontal="center" readingOrder="0" vertical="center"/>
    </xf>
    <xf borderId="4" fillId="0" fontId="11" numFmtId="0" xfId="0" applyBorder="1" applyFont="1"/>
    <xf borderId="5" fillId="0" fontId="11" numFmtId="0" xfId="0" applyBorder="1" applyFont="1"/>
    <xf borderId="2" fillId="6" fontId="8" numFmtId="0" xfId="0" applyAlignment="1" applyBorder="1" applyFill="1" applyFont="1">
      <alignment vertical="center"/>
    </xf>
    <xf borderId="0" fillId="0" fontId="10" numFmtId="0" xfId="0" applyFont="1"/>
    <xf borderId="3" fillId="7" fontId="2" numFmtId="0" xfId="0" applyAlignment="1" applyBorder="1" applyFill="1" applyFont="1">
      <alignment horizontal="center" readingOrder="0" vertical="center"/>
    </xf>
    <xf borderId="3" fillId="0" fontId="12" numFmtId="0" xfId="0" applyAlignment="1" applyBorder="1" applyFont="1">
      <alignment horizontal="center" readingOrder="0" vertical="center"/>
    </xf>
    <xf borderId="2" fillId="0" fontId="12" numFmtId="0" xfId="0" applyAlignment="1" applyBorder="1" applyFont="1">
      <alignment vertical="center"/>
    </xf>
    <xf borderId="2" fillId="0" fontId="13" numFmtId="0" xfId="0" applyAlignment="1" applyBorder="1" applyFont="1">
      <alignment vertical="center"/>
    </xf>
    <xf borderId="6" fillId="8" fontId="6" numFmtId="0" xfId="0" applyAlignment="1" applyBorder="1" applyFill="1" applyFont="1">
      <alignment horizontal="center" readingOrder="0" vertical="center"/>
    </xf>
    <xf borderId="2" fillId="0" fontId="10" numFmtId="0" xfId="0" applyAlignment="1" applyBorder="1" applyFont="1">
      <alignment horizontal="center" readingOrder="0" vertical="center"/>
    </xf>
    <xf borderId="2" fillId="0" fontId="10" numFmtId="0" xfId="0" applyAlignment="1" applyBorder="1" applyFont="1">
      <alignment horizontal="center" vertical="center"/>
    </xf>
    <xf borderId="0" fillId="0" fontId="14" numFmtId="0" xfId="0" applyAlignment="1" applyFont="1">
      <alignment horizontal="right" readingOrder="2" vertical="center"/>
    </xf>
    <xf borderId="7" fillId="0" fontId="11" numFmtId="0" xfId="0" applyBorder="1" applyFont="1"/>
    <xf borderId="0" fillId="0" fontId="15" numFmtId="0" xfId="0" applyAlignment="1" applyFont="1">
      <alignment horizontal="right" readingOrder="2" vertical="center"/>
    </xf>
    <xf borderId="0" fillId="0" fontId="16" numFmtId="0" xfId="0" applyAlignment="1" applyFont="1">
      <alignment horizontal="right" readingOrder="2" vertical="center"/>
    </xf>
    <xf borderId="8" fillId="0" fontId="11" numFmtId="0" xfId="0" applyBorder="1" applyFont="1"/>
    <xf borderId="0" fillId="0" fontId="16" numFmtId="0" xfId="0" applyAlignment="1" applyFont="1">
      <alignment readingOrder="0"/>
    </xf>
    <xf borderId="0" fillId="0" fontId="16" numFmtId="0" xfId="0" applyAlignment="1" applyFont="1">
      <alignment readingOrder="0" vertical="center"/>
    </xf>
    <xf borderId="0" fillId="0" fontId="14" numFmtId="0" xfId="0" applyAlignment="1" applyFont="1">
      <alignment readingOrder="0" vertical="center"/>
    </xf>
    <xf borderId="2" fillId="0" fontId="10" numFmtId="0" xfId="0" applyAlignment="1" applyBorder="1" applyFont="1">
      <alignment horizontal="center"/>
    </xf>
    <xf borderId="0" fillId="0" fontId="14" numFmtId="0" xfId="0" applyAlignment="1" applyFont="1">
      <alignment vertical="center"/>
    </xf>
    <xf borderId="2" fillId="0" fontId="17" numFmtId="0" xfId="0" applyAlignment="1" applyBorder="1" applyFont="1">
      <alignment horizontal="center" vertical="center"/>
    </xf>
    <xf borderId="3" fillId="8" fontId="12" numFmtId="0" xfId="0" applyAlignment="1" applyBorder="1" applyFont="1">
      <alignment horizontal="center" readingOrder="0" vertical="center"/>
    </xf>
    <xf borderId="2" fillId="0" fontId="6" numFmtId="0" xfId="0" applyAlignment="1" applyBorder="1" applyFont="1">
      <alignment horizontal="center"/>
    </xf>
    <xf borderId="2" fillId="0" fontId="1" numFmtId="0" xfId="0" applyAlignment="1" applyBorder="1" applyFont="1">
      <alignment horizontal="center" readingOrder="0"/>
    </xf>
    <xf borderId="3" fillId="0" fontId="18" numFmtId="0" xfId="0" applyAlignment="1" applyBorder="1" applyFont="1">
      <alignment horizontal="center" readingOrder="2" vertical="center"/>
    </xf>
    <xf borderId="0" fillId="0" fontId="19" numFmtId="0" xfId="0" applyAlignment="1" applyFont="1">
      <alignment horizontal="center" vertical="center"/>
    </xf>
    <xf borderId="0" fillId="0" fontId="20" numFmtId="0" xfId="0" applyFont="1"/>
    <xf borderId="2" fillId="9" fontId="18" numFmtId="0" xfId="0" applyAlignment="1" applyBorder="1" applyFill="1" applyFont="1">
      <alignment horizontal="center" readingOrder="0" vertical="center"/>
    </xf>
    <xf borderId="2" fillId="0" fontId="19" numFmtId="0" xfId="0" applyAlignment="1" applyBorder="1" applyFont="1">
      <alignment horizontal="center" readingOrder="0" vertical="center"/>
    </xf>
    <xf borderId="2" fillId="0" fontId="19" numFmtId="0" xfId="0" applyAlignment="1" applyBorder="1" applyFont="1">
      <alignment horizontal="center" vertical="center"/>
    </xf>
    <xf borderId="2" fillId="10" fontId="21" numFmtId="0" xfId="0" applyAlignment="1" applyBorder="1" applyFill="1" applyFont="1">
      <alignment horizontal="center" readingOrder="0" shrinkToFit="0" vertical="center" wrapText="1"/>
    </xf>
    <xf borderId="2" fillId="0" fontId="22" numFmtId="0" xfId="0" applyBorder="1" applyFont="1"/>
    <xf borderId="9" fillId="10" fontId="21" numFmtId="0" xfId="0" applyAlignment="1" applyBorder="1" applyFont="1">
      <alignment horizontal="center" readingOrder="0" shrinkToFit="0" vertical="center" wrapText="1"/>
    </xf>
    <xf borderId="6" fillId="0" fontId="19" numFmtId="0" xfId="0" applyAlignment="1" applyBorder="1" applyFont="1">
      <alignment horizontal="center" vertical="center"/>
    </xf>
    <xf borderId="2" fillId="10" fontId="21" numFmtId="0" xfId="0" applyAlignment="1" applyBorder="1" applyFont="1">
      <alignment horizontal="center" shrinkToFit="0" vertical="center" wrapText="1"/>
    </xf>
    <xf borderId="10" fillId="11" fontId="23" numFmtId="0" xfId="0" applyAlignment="1" applyBorder="1" applyFill="1" applyFont="1">
      <alignment horizontal="center" readingOrder="0" vertical="center"/>
    </xf>
    <xf borderId="10" fillId="12" fontId="24" numFmtId="0" xfId="0" applyAlignment="1" applyBorder="1" applyFill="1" applyFont="1">
      <alignment horizontal="center" vertical="center"/>
    </xf>
    <xf borderId="10" fillId="13" fontId="24" numFmtId="0" xfId="0" applyAlignment="1" applyBorder="1" applyFill="1" applyFont="1">
      <alignment horizontal="center" vertical="center"/>
    </xf>
    <xf borderId="10" fillId="14" fontId="24" numFmtId="0" xfId="0" applyAlignment="1" applyBorder="1" applyFill="1" applyFont="1">
      <alignment horizontal="center" vertical="center"/>
    </xf>
    <xf borderId="10" fillId="15" fontId="24" numFmtId="0" xfId="0" applyAlignment="1" applyBorder="1" applyFill="1" applyFont="1">
      <alignment horizontal="center" vertical="center"/>
    </xf>
    <xf borderId="10" fillId="3" fontId="23" numFmtId="0" xfId="0" applyAlignment="1" applyBorder="1" applyFont="1">
      <alignment horizontal="center" vertical="center"/>
    </xf>
    <xf borderId="10" fillId="16" fontId="24" numFmtId="0" xfId="0" applyAlignment="1" applyBorder="1" applyFill="1" applyFont="1">
      <alignment horizontal="center" vertical="center"/>
    </xf>
    <xf borderId="11" fillId="17" fontId="24" numFmtId="0" xfId="0" applyAlignment="1" applyBorder="1" applyFill="1" applyFont="1">
      <alignment horizontal="center" vertical="center"/>
    </xf>
    <xf borderId="1" fillId="14" fontId="24" numFmtId="0" xfId="0" applyAlignment="1" applyBorder="1" applyFont="1">
      <alignment horizontal="center" readingOrder="0" vertical="center"/>
    </xf>
    <xf borderId="0" fillId="0" fontId="23" numFmtId="0" xfId="0" applyAlignment="1" applyFont="1">
      <alignment horizontal="center" vertical="center"/>
    </xf>
    <xf borderId="12" fillId="11" fontId="23" numFmtId="0" xfId="0" applyAlignment="1" applyBorder="1" applyFont="1">
      <alignment horizontal="center" readingOrder="0" vertical="center"/>
    </xf>
    <xf borderId="13" fillId="12" fontId="24" numFmtId="0" xfId="0" applyAlignment="1" applyBorder="1" applyFont="1">
      <alignment horizontal="center" vertical="center"/>
    </xf>
    <xf borderId="13" fillId="13" fontId="24" numFmtId="0" xfId="0" applyAlignment="1" applyBorder="1" applyFont="1">
      <alignment horizontal="center" vertical="center"/>
    </xf>
    <xf borderId="13" fillId="14" fontId="24" numFmtId="0" xfId="0" applyAlignment="1" applyBorder="1" applyFont="1">
      <alignment horizontal="center" vertical="center"/>
    </xf>
    <xf borderId="13" fillId="15" fontId="24" numFmtId="0" xfId="0" applyAlignment="1" applyBorder="1" applyFont="1">
      <alignment horizontal="center" vertical="center"/>
    </xf>
    <xf borderId="13" fillId="3" fontId="23" numFmtId="0" xfId="0" applyAlignment="1" applyBorder="1" applyFont="1">
      <alignment horizontal="center" vertical="center"/>
    </xf>
    <xf borderId="1" fillId="16" fontId="24" numFmtId="0" xfId="0" applyAlignment="1" applyBorder="1" applyFont="1">
      <alignment horizontal="center" vertical="center"/>
    </xf>
    <xf borderId="14" fillId="17" fontId="24" numFmtId="0" xfId="0" applyAlignment="1" applyBorder="1" applyFont="1">
      <alignment horizontal="center" vertical="center"/>
    </xf>
    <xf borderId="1" fillId="14" fontId="24" numFmtId="0" xfId="0" applyAlignment="1" applyBorder="1" applyFont="1">
      <alignment horizontal="center" vertical="center"/>
    </xf>
    <xf borderId="2" fillId="18" fontId="23" numFmtId="0" xfId="0" applyAlignment="1" applyBorder="1" applyFill="1" applyFont="1">
      <alignment vertical="center"/>
    </xf>
    <xf borderId="2" fillId="19" fontId="23" numFmtId="0" xfId="0" applyAlignment="1" applyBorder="1" applyFill="1" applyFont="1">
      <alignment horizontal="center" vertical="center"/>
    </xf>
    <xf borderId="2" fillId="20" fontId="23" numFmtId="0" xfId="0" applyAlignment="1" applyBorder="1" applyFill="1" applyFont="1">
      <alignment horizontal="center" vertical="center"/>
    </xf>
    <xf borderId="2" fillId="21" fontId="23" numFmtId="0" xfId="0" applyAlignment="1" applyBorder="1" applyFill="1" applyFont="1">
      <alignment horizontal="center" vertical="center"/>
    </xf>
    <xf borderId="2" fillId="18" fontId="23" numFmtId="0" xfId="0" applyAlignment="1" applyBorder="1" applyFont="1">
      <alignment horizontal="center" vertical="center"/>
    </xf>
    <xf borderId="2" fillId="22" fontId="23" numFmtId="0" xfId="0" applyAlignment="1" applyBorder="1" applyFill="1" applyFont="1">
      <alignment horizontal="center" vertical="center"/>
    </xf>
    <xf borderId="2" fillId="23" fontId="23" numFmtId="0" xfId="0" applyAlignment="1" applyBorder="1" applyFill="1" applyFont="1">
      <alignment horizontal="center" vertical="center"/>
    </xf>
    <xf borderId="3" fillId="24" fontId="25" numFmtId="0" xfId="0" applyAlignment="1" applyBorder="1" applyFill="1" applyFont="1">
      <alignment horizontal="center" readingOrder="0" vertical="center"/>
    </xf>
    <xf borderId="0" fillId="0" fontId="26" numFmtId="0" xfId="0" applyAlignment="1" applyFont="1">
      <alignment horizontal="center" vertical="center"/>
    </xf>
    <xf borderId="2" fillId="24" fontId="25" numFmtId="0" xfId="0" applyAlignment="1" applyBorder="1" applyFont="1">
      <alignment horizontal="center" readingOrder="0" vertical="center"/>
    </xf>
    <xf borderId="2" fillId="0" fontId="26" numFmtId="0" xfId="0" applyAlignment="1" applyBorder="1" applyFont="1">
      <alignment horizontal="center" readingOrder="0" vertical="center"/>
    </xf>
    <xf borderId="2" fillId="0" fontId="26" numFmtId="0" xfId="0" applyAlignment="1" applyBorder="1" applyFont="1">
      <alignment horizontal="center" vertical="center"/>
    </xf>
    <xf borderId="2" fillId="0" fontId="26" numFmtId="9" xfId="0" applyAlignment="1" applyBorder="1" applyFont="1" applyNumberFormat="1">
      <alignment horizontal="center" vertical="center"/>
    </xf>
    <xf borderId="2" fillId="25" fontId="26" numFmtId="0" xfId="0" applyAlignment="1" applyBorder="1" applyFill="1" applyFont="1">
      <alignment horizontal="center" vertical="center"/>
    </xf>
    <xf borderId="2" fillId="25" fontId="26" numFmtId="10" xfId="0" applyAlignment="1" applyBorder="1" applyFont="1" applyNumberFormat="1">
      <alignment horizontal="center" vertical="center"/>
    </xf>
    <xf borderId="15" fillId="24" fontId="25" numFmtId="0" xfId="0" applyAlignment="1" applyBorder="1" applyFont="1">
      <alignment horizontal="center" readingOrder="0" vertical="center"/>
    </xf>
    <xf borderId="16" fillId="24" fontId="25" numFmtId="0" xfId="0" applyAlignment="1" applyBorder="1" applyFont="1">
      <alignment horizontal="center" readingOrder="0" vertical="center"/>
    </xf>
    <xf borderId="17" fillId="6" fontId="26" numFmtId="0" xfId="0" applyAlignment="1" applyBorder="1" applyFont="1">
      <alignment horizontal="center" readingOrder="0" vertical="center"/>
    </xf>
    <xf borderId="17" fillId="6" fontId="26" numFmtId="0" xfId="0" applyAlignment="1" applyBorder="1" applyFont="1">
      <alignment horizontal="center" vertical="center"/>
    </xf>
    <xf borderId="1" fillId="25" fontId="26" numFmtId="164" xfId="0" applyAlignment="1" applyBorder="1" applyFont="1" applyNumberFormat="1">
      <alignment horizontal="center" vertical="center"/>
    </xf>
    <xf borderId="1" fillId="3" fontId="26" numFmtId="164" xfId="0" applyAlignment="1" applyBorder="1" applyFont="1" applyNumberFormat="1">
      <alignment horizontal="center" vertical="center"/>
    </xf>
    <xf borderId="1" fillId="6" fontId="26" numFmtId="0" xfId="0" applyAlignment="1" applyBorder="1" applyFont="1">
      <alignment horizontal="center" vertical="center"/>
    </xf>
    <xf borderId="18" fillId="0" fontId="26" numFmtId="0" xfId="0" applyAlignment="1" applyBorder="1" applyFont="1">
      <alignment horizontal="center" vertical="center"/>
    </xf>
    <xf borderId="16" fillId="2" fontId="2" numFmtId="0" xfId="0" applyAlignment="1" applyBorder="1" applyFont="1">
      <alignment horizontal="center" readingOrder="0" vertical="center"/>
    </xf>
    <xf borderId="0" fillId="0" fontId="10" numFmtId="0" xfId="0" applyAlignment="1" applyFont="1">
      <alignment horizontal="center"/>
    </xf>
    <xf borderId="0" fillId="0" fontId="27" numFmtId="0" xfId="0" applyAlignment="1" applyFont="1">
      <alignment horizontal="center" readingOrder="0"/>
    </xf>
    <xf borderId="1" fillId="3" fontId="1" numFmtId="164" xfId="0" applyAlignment="1" applyBorder="1" applyFont="1" applyNumberFormat="1">
      <alignment horizontal="center"/>
    </xf>
    <xf borderId="0" fillId="0" fontId="27" numFmtId="0" xfId="0" applyAlignment="1" applyFont="1">
      <alignment horizontal="center"/>
    </xf>
    <xf borderId="1" fillId="26" fontId="28" numFmtId="0" xfId="0" applyAlignment="1" applyBorder="1" applyFill="1" applyFont="1">
      <alignment horizontal="center"/>
    </xf>
    <xf borderId="19" fillId="0" fontId="10" numFmtId="0" xfId="0" applyAlignment="1" applyBorder="1" applyFont="1">
      <alignment horizontal="center"/>
    </xf>
  </cellXfs>
  <cellStyles count="1">
    <cellStyle xfId="0" name="Normal" builtinId="0"/>
  </cellStyles>
  <dxfs count="7">
    <dxf>
      <font/>
      <fill>
        <patternFill patternType="none"/>
      </fill>
      <border/>
    </dxf>
    <dxf>
      <font/>
      <fill>
        <patternFill patternType="solid">
          <fgColor theme="1"/>
          <bgColor theme="1"/>
        </patternFill>
      </fill>
      <border/>
    </dxf>
    <dxf>
      <font/>
      <fill>
        <patternFill patternType="solid">
          <fgColor rgb="FFA5A5A5"/>
          <bgColor rgb="FFA5A5A5"/>
        </patternFill>
      </fill>
      <border/>
    </dxf>
    <dxf>
      <font/>
      <fill>
        <patternFill patternType="solid">
          <fgColor rgb="FFD8D8D8"/>
          <bgColor rgb="FFD8D8D8"/>
        </patternFill>
      </fill>
      <border/>
    </dxf>
    <dxf>
      <font/>
      <fill>
        <patternFill patternType="solid">
          <fgColor theme="7"/>
          <bgColor theme="7"/>
        </patternFill>
      </fill>
      <border/>
    </dxf>
    <dxf>
      <font/>
      <fill>
        <patternFill patternType="solid">
          <fgColor rgb="FFB4C6E7"/>
          <bgColor rgb="FFB4C6E7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2">
    <tableStyle count="3" pivot="0" name="نموذج المنتجات الرابحة-style">
      <tableStyleElement dxfId="1" type="headerRow"/>
      <tableStyleElement dxfId="2" type="firstRowStripe"/>
      <tableStyleElement dxfId="3" type="secondRowStripe"/>
    </tableStyle>
    <tableStyle count="3" pivot="0" name="التسعير الخطوة 2-style">
      <tableStyleElement dxfId="4" type="headerRow"/>
      <tableStyleElement dxfId="5" type="firstRowStripe"/>
      <tableStyleElement dxfId="6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F49" displayName="Table_1" id="1">
  <tableColumns count="6">
    <tableColumn name="اسم السوق" id="1"/>
    <tableColumn name="رواج السوق" id="2"/>
    <tableColumn name="يتوافق مع اهتمامتي" id="3"/>
    <tableColumn name="يتوافق مع خبراتي" id="4"/>
    <tableColumn name="يتوافق مع علاقاتي" id="5"/>
    <tableColumn name="المجموع " id="6"/>
  </tableColumns>
  <tableStyleInfo name="نموذج المنتجات الرابحة-style" showColumnStripes="0" showFirstColumn="1" showLastColumn="1" showRowStripes="1"/>
</table>
</file>

<file path=xl/tables/table2.xml><?xml version="1.0" encoding="utf-8"?>
<table xmlns="http://schemas.openxmlformats.org/spreadsheetml/2006/main" ref="A1:H34" displayName="Table_2" id="2">
  <tableColumns count="8">
    <tableColumn name="اسم المنتج" id="1"/>
    <tableColumn name="سعر الشراء" id="2"/>
    <tableColumn name="التكلفة الفعلية" id="3"/>
    <tableColumn name="تكلفة التسويق" id="4"/>
    <tableColumn name="تكلفة التوصيل" id="5"/>
    <tableColumn name="سعر البيع النهائي" id="6"/>
    <tableColumn name="سعر البيع النهائي مع هامش الخصومات" id="7"/>
    <tableColumn name="أقل ربح متوقع" id="8"/>
  </tableColumns>
  <tableStyleInfo name="التسعير الخطوة 2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Relationship Id="rId3" Type="http://schemas.openxmlformats.org/officeDocument/2006/relationships/table" Target="../tables/table2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4.43" defaultRowHeight="15.0"/>
  <cols>
    <col customWidth="1" min="1" max="1" width="55.43"/>
    <col customWidth="1" min="2" max="2" width="23.29"/>
    <col customWidth="1" min="3" max="3" width="24.14"/>
    <col customWidth="1" min="4" max="4" width="25.57"/>
    <col customWidth="1" min="5" max="5" width="15.57"/>
    <col customWidth="1" min="6" max="6" width="17.43"/>
    <col customWidth="1" min="7" max="26" width="27.14"/>
  </cols>
  <sheetData>
    <row r="1" ht="57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75" customHeight="1">
      <c r="A2" s="3" t="s">
        <v>6</v>
      </c>
      <c r="B2" s="4">
        <v>50.0</v>
      </c>
      <c r="C2" s="5">
        <v>30.0</v>
      </c>
      <c r="D2" s="5">
        <v>10.0</v>
      </c>
      <c r="E2" s="5">
        <v>10.0</v>
      </c>
      <c r="F2" s="5">
        <f t="shared" ref="F2:F49" si="1">SUM(B2:E2)</f>
        <v>100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39.75" customHeight="1">
      <c r="A3" s="7"/>
      <c r="B3" s="8"/>
      <c r="C3" s="9"/>
      <c r="D3" s="9"/>
      <c r="E3" s="9"/>
      <c r="F3" s="10">
        <f t="shared" si="1"/>
        <v>0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36.0" customHeight="1">
      <c r="A4" s="7"/>
      <c r="B4" s="8"/>
      <c r="C4" s="9"/>
      <c r="D4" s="9"/>
      <c r="E4" s="9"/>
      <c r="F4" s="10">
        <f t="shared" si="1"/>
        <v>0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6.0" customHeight="1">
      <c r="A5" s="7"/>
      <c r="B5" s="8"/>
      <c r="C5" s="11"/>
      <c r="D5" s="11"/>
      <c r="E5" s="11"/>
      <c r="F5" s="10">
        <f t="shared" si="1"/>
        <v>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35.25" customHeight="1">
      <c r="A6" s="7"/>
      <c r="B6" s="8"/>
      <c r="C6" s="11"/>
      <c r="D6" s="11"/>
      <c r="E6" s="11"/>
      <c r="F6" s="10">
        <f t="shared" si="1"/>
        <v>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36.0" customHeight="1">
      <c r="A7" s="7"/>
      <c r="B7" s="8"/>
      <c r="C7" s="11"/>
      <c r="D7" s="11"/>
      <c r="E7" s="11"/>
      <c r="F7" s="10">
        <f t="shared" si="1"/>
        <v>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34.5" customHeight="1">
      <c r="A8" s="7"/>
      <c r="B8" s="7"/>
      <c r="C8" s="11"/>
      <c r="D8" s="11"/>
      <c r="E8" s="11"/>
      <c r="F8" s="10">
        <f t="shared" si="1"/>
        <v>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31.5" customHeight="1">
      <c r="A9" s="7"/>
      <c r="B9" s="7"/>
      <c r="C9" s="11"/>
      <c r="D9" s="11"/>
      <c r="E9" s="11"/>
      <c r="F9" s="10">
        <f t="shared" si="1"/>
        <v>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9.25" customHeight="1">
      <c r="A10" s="7"/>
      <c r="B10" s="7"/>
      <c r="C10" s="11"/>
      <c r="D10" s="11"/>
      <c r="E10" s="11"/>
      <c r="F10" s="10">
        <f t="shared" si="1"/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30.75" customHeight="1">
      <c r="A11" s="7"/>
      <c r="B11" s="7"/>
      <c r="C11" s="11"/>
      <c r="D11" s="11"/>
      <c r="E11" s="11"/>
      <c r="F11" s="10">
        <f t="shared" si="1"/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3.25" customHeight="1">
      <c r="A12" s="7"/>
      <c r="B12" s="7"/>
      <c r="C12" s="11"/>
      <c r="D12" s="11"/>
      <c r="E12" s="11"/>
      <c r="F12" s="10">
        <f t="shared" si="1"/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3.25" customHeight="1">
      <c r="A13" s="7"/>
      <c r="B13" s="7"/>
      <c r="C13" s="11"/>
      <c r="D13" s="11"/>
      <c r="E13" s="11"/>
      <c r="F13" s="10">
        <f t="shared" si="1"/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3.25" customHeight="1">
      <c r="A14" s="7"/>
      <c r="B14" s="7"/>
      <c r="C14" s="11"/>
      <c r="D14" s="11"/>
      <c r="E14" s="11"/>
      <c r="F14" s="10">
        <f t="shared" si="1"/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23.25" customHeight="1">
      <c r="A15" s="7"/>
      <c r="B15" s="7"/>
      <c r="C15" s="11"/>
      <c r="D15" s="11"/>
      <c r="E15" s="11"/>
      <c r="F15" s="10">
        <f t="shared" si="1"/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23.25" customHeight="1">
      <c r="A16" s="7"/>
      <c r="B16" s="7"/>
      <c r="C16" s="11"/>
      <c r="D16" s="11"/>
      <c r="E16" s="11"/>
      <c r="F16" s="10">
        <f t="shared" si="1"/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23.25" customHeight="1">
      <c r="A17" s="7"/>
      <c r="B17" s="7"/>
      <c r="C17" s="11"/>
      <c r="D17" s="11"/>
      <c r="E17" s="11"/>
      <c r="F17" s="10">
        <f t="shared" si="1"/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23.25" customHeight="1">
      <c r="A18" s="7"/>
      <c r="B18" s="7">
        <v>12.0</v>
      </c>
      <c r="C18" s="11"/>
      <c r="D18" s="11"/>
      <c r="E18" s="11"/>
      <c r="F18" s="10">
        <f t="shared" si="1"/>
        <v>12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23.25" customHeight="1">
      <c r="A19" s="7"/>
      <c r="B19" s="7"/>
      <c r="C19" s="12"/>
      <c r="D19" s="12"/>
      <c r="E19" s="12"/>
      <c r="F19" s="10">
        <f t="shared" si="1"/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23.25" customHeight="1">
      <c r="A20" s="7"/>
      <c r="B20" s="7"/>
      <c r="C20" s="11"/>
      <c r="D20" s="11"/>
      <c r="E20" s="11"/>
      <c r="F20" s="10">
        <f t="shared" si="1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23.25" customHeight="1">
      <c r="A21" s="7"/>
      <c r="B21" s="7"/>
      <c r="C21" s="13"/>
      <c r="D21" s="13"/>
      <c r="E21" s="13"/>
      <c r="F21" s="10">
        <f t="shared" si="1"/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23.25" customHeight="1">
      <c r="A22" s="7"/>
      <c r="B22" s="7"/>
      <c r="C22" s="11"/>
      <c r="D22" s="11"/>
      <c r="E22" s="11"/>
      <c r="F22" s="10">
        <f t="shared" si="1"/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23.25" customHeight="1">
      <c r="A23" s="7"/>
      <c r="B23" s="7"/>
      <c r="C23" s="11"/>
      <c r="D23" s="11"/>
      <c r="E23" s="11"/>
      <c r="F23" s="10">
        <f t="shared" si="1"/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23.25" customHeight="1">
      <c r="A24" s="7"/>
      <c r="B24" s="7"/>
      <c r="C24" s="11"/>
      <c r="D24" s="11"/>
      <c r="E24" s="11"/>
      <c r="F24" s="10">
        <f t="shared" si="1"/>
        <v>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23.25" customHeight="1">
      <c r="A25" s="7"/>
      <c r="B25" s="7"/>
      <c r="C25" s="11"/>
      <c r="D25" s="11"/>
      <c r="E25" s="11"/>
      <c r="F25" s="10">
        <f t="shared" si="1"/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23.25" customHeight="1">
      <c r="A26" s="7"/>
      <c r="B26" s="7"/>
      <c r="C26" s="11"/>
      <c r="D26" s="11"/>
      <c r="E26" s="11"/>
      <c r="F26" s="10">
        <f t="shared" si="1"/>
        <v>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23.25" customHeight="1">
      <c r="A27" s="7"/>
      <c r="B27" s="7"/>
      <c r="C27" s="11"/>
      <c r="D27" s="11"/>
      <c r="E27" s="11"/>
      <c r="F27" s="10">
        <f t="shared" si="1"/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23.25" customHeight="1">
      <c r="A28" s="7"/>
      <c r="B28" s="7"/>
      <c r="C28" s="11"/>
      <c r="D28" s="11"/>
      <c r="E28" s="11"/>
      <c r="F28" s="10">
        <f t="shared" si="1"/>
        <v>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23.25" customHeight="1">
      <c r="A29" s="7"/>
      <c r="B29" s="7"/>
      <c r="C29" s="11"/>
      <c r="D29" s="11"/>
      <c r="E29" s="11"/>
      <c r="F29" s="10">
        <f t="shared" si="1"/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23.25" customHeight="1">
      <c r="A30" s="7"/>
      <c r="B30" s="7"/>
      <c r="C30" s="11"/>
      <c r="D30" s="11"/>
      <c r="E30" s="11"/>
      <c r="F30" s="10">
        <f t="shared" si="1"/>
        <v>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23.25" customHeight="1">
      <c r="A31" s="7"/>
      <c r="B31" s="7"/>
      <c r="C31" s="11"/>
      <c r="D31" s="11"/>
      <c r="E31" s="11"/>
      <c r="F31" s="10">
        <f t="shared" si="1"/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23.25" customHeight="1">
      <c r="A32" s="7"/>
      <c r="B32" s="7"/>
      <c r="C32" s="11"/>
      <c r="D32" s="11"/>
      <c r="E32" s="11"/>
      <c r="F32" s="10">
        <f t="shared" si="1"/>
        <v>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23.25" customHeight="1">
      <c r="A33" s="7"/>
      <c r="B33" s="7"/>
      <c r="C33" s="11"/>
      <c r="D33" s="11"/>
      <c r="E33" s="11"/>
      <c r="F33" s="10">
        <f t="shared" si="1"/>
        <v>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23.25" customHeight="1">
      <c r="A34" s="7"/>
      <c r="B34" s="7"/>
      <c r="C34" s="11"/>
      <c r="D34" s="11"/>
      <c r="E34" s="11"/>
      <c r="F34" s="10">
        <f t="shared" si="1"/>
        <v>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23.25" customHeight="1">
      <c r="A35" s="7"/>
      <c r="B35" s="7"/>
      <c r="C35" s="11"/>
      <c r="D35" s="11"/>
      <c r="E35" s="11"/>
      <c r="F35" s="10">
        <f t="shared" si="1"/>
        <v>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23.25" customHeight="1">
      <c r="A36" s="7"/>
      <c r="B36" s="7"/>
      <c r="C36" s="11"/>
      <c r="D36" s="11"/>
      <c r="E36" s="11"/>
      <c r="F36" s="10">
        <f t="shared" si="1"/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23.25" customHeight="1">
      <c r="A37" s="7"/>
      <c r="B37" s="7"/>
      <c r="C37" s="11"/>
      <c r="D37" s="11"/>
      <c r="E37" s="11"/>
      <c r="F37" s="10">
        <f t="shared" si="1"/>
        <v>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23.25" customHeight="1">
      <c r="A38" s="7"/>
      <c r="B38" s="7"/>
      <c r="C38" s="11"/>
      <c r="D38" s="11"/>
      <c r="E38" s="11"/>
      <c r="F38" s="10">
        <f t="shared" si="1"/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23.25" customHeight="1">
      <c r="A39" s="7"/>
      <c r="B39" s="7"/>
      <c r="C39" s="11"/>
      <c r="D39" s="11"/>
      <c r="E39" s="11"/>
      <c r="F39" s="10">
        <f t="shared" si="1"/>
        <v>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23.25" customHeight="1">
      <c r="A40" s="7"/>
      <c r="B40" s="7"/>
      <c r="C40" s="11"/>
      <c r="D40" s="11"/>
      <c r="E40" s="11"/>
      <c r="F40" s="10">
        <f t="shared" si="1"/>
        <v>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23.25" customHeight="1">
      <c r="A41" s="7"/>
      <c r="B41" s="7"/>
      <c r="C41" s="11"/>
      <c r="D41" s="11"/>
      <c r="E41" s="11"/>
      <c r="F41" s="10">
        <f t="shared" si="1"/>
        <v>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23.25" customHeight="1">
      <c r="A42" s="7"/>
      <c r="B42" s="7"/>
      <c r="C42" s="11"/>
      <c r="D42" s="11"/>
      <c r="E42" s="11"/>
      <c r="F42" s="10">
        <f t="shared" si="1"/>
        <v>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23.25" customHeight="1">
      <c r="A43" s="7"/>
      <c r="B43" s="7"/>
      <c r="C43" s="11"/>
      <c r="D43" s="11"/>
      <c r="E43" s="11"/>
      <c r="F43" s="10">
        <f t="shared" si="1"/>
        <v>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23.25" customHeight="1">
      <c r="A44" s="7"/>
      <c r="B44" s="7"/>
      <c r="C44" s="11"/>
      <c r="D44" s="11"/>
      <c r="E44" s="11"/>
      <c r="F44" s="10">
        <f t="shared" si="1"/>
        <v>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23.25" customHeight="1">
      <c r="A45" s="7"/>
      <c r="B45" s="7"/>
      <c r="C45" s="11"/>
      <c r="D45" s="11"/>
      <c r="E45" s="11"/>
      <c r="F45" s="10">
        <f t="shared" si="1"/>
        <v>0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23.25" customHeight="1">
      <c r="A46" s="7"/>
      <c r="B46" s="7"/>
      <c r="C46" s="11"/>
      <c r="D46" s="11"/>
      <c r="E46" s="11"/>
      <c r="F46" s="10">
        <f t="shared" si="1"/>
        <v>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23.25" customHeight="1">
      <c r="A47" s="7"/>
      <c r="B47" s="7"/>
      <c r="C47" s="11"/>
      <c r="D47" s="11"/>
      <c r="E47" s="11"/>
      <c r="F47" s="10">
        <f t="shared" si="1"/>
        <v>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23.25" customHeight="1">
      <c r="A48" s="7"/>
      <c r="B48" s="7"/>
      <c r="C48" s="11"/>
      <c r="D48" s="11"/>
      <c r="E48" s="11"/>
      <c r="F48" s="10">
        <f t="shared" si="1"/>
        <v>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23.25" customHeight="1">
      <c r="A49" s="7"/>
      <c r="B49" s="7"/>
      <c r="C49" s="11"/>
      <c r="D49" s="11"/>
      <c r="E49" s="11"/>
      <c r="F49" s="10">
        <f t="shared" si="1"/>
        <v>0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23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23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23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23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23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23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23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23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23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23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23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23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23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23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23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23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23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23.2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23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23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23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23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23.2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23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23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23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23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23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23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23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23.2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23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23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23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23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23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23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23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23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23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23.2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23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23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23.2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23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23.2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23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23.2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23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23.2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23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23.2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23.2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23.2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23.2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23.2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23.2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23.2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23.2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23.2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23.2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23.2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23.2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23.2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23.2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23.2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23.2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23.2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23.2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23.2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23.2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23.2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23.2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23.2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23.2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23.2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23.2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23.2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23.2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23.2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23.2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23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23.2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23.2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23.2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23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23.2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23.2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23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23.2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23.2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23.2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23.2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23.2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23.2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23.2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23.2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23.2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23.2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23.2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23.2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23.2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23.2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23.2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23.2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23.2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23.2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23.2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23.2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23.2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23.2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23.2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23.2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23.2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23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23.2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23.2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23.2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23.2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23.2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23.2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23.2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23.2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23.2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23.2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23.2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23.2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23.2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23.2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23.2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23.2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23.2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23.2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23.2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23.2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23.2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23.2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23.2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23.2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23.2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23.2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23.2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23.2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23.2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23.2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23.2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23.2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23.2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23.2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23.2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23.2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23.2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23.2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23.2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23.2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23.2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23.2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23.2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23.2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23.2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23.2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23.2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23.2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23.2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23.2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23.2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23.2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23.2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23.2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23.2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23.2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23.2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23.2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23.2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23.2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23.2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23.2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23.2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23.2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23.2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23.2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23.2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23.2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23.2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23.2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23.2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23.2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23.2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23.2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23.2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23.2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23.2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23.2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23.2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23.2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23.2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23.2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23.2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23.2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23.2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23.2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23.2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23.2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23.2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23.2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23.2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23.2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23.2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23.2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23.2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23.2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23.2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23.2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23.2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23.2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23.2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23.2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23.2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23.2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23.2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23.2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23.2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23.2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23.2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23.2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23.2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23.2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23.2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23.2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23.2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23.2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23.2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23.2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23.2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23.2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23.2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23.2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23.2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23.2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23.2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23.2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23.2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23.2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23.2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23.2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23.2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23.2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23.2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23.2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23.2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23.2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23.2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23.2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23.2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23.2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23.2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23.2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23.2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23.2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23.2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23.2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23.2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23.2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23.2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23.2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23.2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23.2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23.2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23.2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23.2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23.2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23.2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23.2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23.2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23.2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23.2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23.2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23.2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23.2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23.2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23.2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23.2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23.2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23.2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23.2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23.2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23.2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23.2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23.2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23.2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23.2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23.2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23.2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23.2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23.2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23.2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23.2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23.2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23.2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23.2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23.2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23.2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23.2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23.2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23.2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23.2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23.2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23.2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23.2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23.2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23.2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23.2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23.2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23.2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23.2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23.2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23.2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23.2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23.2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23.2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23.2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23.2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23.2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23.2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23.2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23.2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23.2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23.2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23.2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23.2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23.2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23.2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23.2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23.2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23.2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23.2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23.2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23.2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23.2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23.2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23.2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23.2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23.2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23.2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23.2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23.2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23.2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23.2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23.2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23.2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23.2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23.2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23.2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23.2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23.2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23.2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23.2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23.2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23.2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23.2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23.2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23.2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23.2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23.2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23.2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23.2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23.2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23.2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23.2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23.2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23.2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23.2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23.2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23.2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23.2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23.2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23.2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23.2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23.2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23.2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23.2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23.2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23.2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23.2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23.2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23.2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23.2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23.2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23.2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23.2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23.2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23.2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23.2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23.2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23.2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23.2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23.2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23.2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23.2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23.2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23.2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23.2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23.2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23.2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23.2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23.2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23.2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23.2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23.2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23.2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23.2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23.2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23.2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23.2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23.2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23.2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23.2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23.2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23.2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23.2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23.2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23.2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23.2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23.2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23.2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23.2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23.2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23.2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23.2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23.2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23.2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23.2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23.2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23.2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23.2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23.2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23.2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23.2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23.2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23.2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23.2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23.2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23.2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23.2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23.2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23.2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23.2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23.2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23.2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23.2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23.2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23.2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23.2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23.2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23.2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23.2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23.2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23.2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23.2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23.2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23.2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23.2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23.2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23.2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23.2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23.2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23.2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23.2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23.2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23.2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23.2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23.2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23.2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23.2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23.2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23.2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23.2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23.2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23.2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23.2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23.2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23.2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23.2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23.2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23.2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23.2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23.2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23.2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23.2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23.2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23.2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23.2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23.2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23.2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23.2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23.2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23.2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23.2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23.2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23.2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23.2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23.2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23.2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23.2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23.2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23.2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23.2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23.2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23.2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23.2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23.2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23.2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23.2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23.2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23.2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23.2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23.2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23.2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23.2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23.2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23.2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23.2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23.2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23.2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23.2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23.2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23.2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23.2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23.2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23.2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23.2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23.2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23.2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23.2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23.2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23.2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23.2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23.2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23.2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23.2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23.2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23.2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23.2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23.2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23.2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23.2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23.2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23.2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23.2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23.2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23.2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23.2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23.2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23.2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23.2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23.2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23.2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23.2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23.2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23.2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23.2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23.2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23.2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23.2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23.2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23.2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23.2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23.2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23.2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23.2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23.2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23.2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23.2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23.2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23.2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23.2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23.2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23.2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23.2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23.2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23.2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23.2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23.2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23.2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23.2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23.2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23.2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23.2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23.2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23.2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23.2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23.2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23.2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23.2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23.2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23.2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23.2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23.2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23.2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23.2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23.2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23.2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23.2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23.2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23.2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23.2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23.2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23.2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23.2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23.2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23.2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23.2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23.2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23.2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23.2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23.2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23.2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23.2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23.2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23.2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23.2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23.2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23.2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23.2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23.2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23.2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23.2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23.2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23.2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23.2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23.2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23.2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23.2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23.2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23.2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23.2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23.2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23.2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23.2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23.2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23.2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23.2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23.2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23.2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23.2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23.2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23.2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23.2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23.2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23.2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23.2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23.2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23.2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23.2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23.2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23.2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23.2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23.2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23.2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23.2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23.2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23.2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23.2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23.2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23.2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23.2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23.2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23.2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23.2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23.2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23.2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23.2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23.2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23.2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23.2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23.2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23.2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23.2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23.2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23.2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23.2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23.2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23.2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23.2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23.2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23.2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23.2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23.2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23.2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23.2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23.2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23.2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23.2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23.2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23.2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23.2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23.2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23.2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23.2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23.2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23.2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23.2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23.2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23.2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23.2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23.2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23.2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23.2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23.2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23.2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23.2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23.2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23.2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23.2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23.2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23.2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23.2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23.2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23.2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23.2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23.2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23.2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23.2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23.2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23.2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23.2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23.2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23.2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23.2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23.2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23.2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23.2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23.2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23.2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23.2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23.2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23.2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23.2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23.2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23.2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23.2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23.2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23.2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23.2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23.2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23.2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23.2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23.2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23.2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23.2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23.2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23.2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23.2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23.2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23.2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23.2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23.2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23.2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23.2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23.2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23.2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23.2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23.2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23.2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23.2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23.2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23.2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23.2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23.2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23.2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23.2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23.2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23.2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23.2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23.2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23.2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23.2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23.2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23.2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23.2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23.2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23.2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23.2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23.2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23.2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23.2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23.2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23.2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23.2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23.2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23.2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23.2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23.2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23.2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23.2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23.2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23.2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23.2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23.2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23.2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23.2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23.2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23.2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23.2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23.2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23.2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23.2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23.2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23.2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23.2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23.2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23.2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23.2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23.2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23.2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23.2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23.2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23.2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23.2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23.2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23.2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23.2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23.2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23.2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23.2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23.2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23.2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23.2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23.2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23.2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23.2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23.2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23.2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23.2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23.2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23.2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23.2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23.2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23.2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23.2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23.2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23.2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23.2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23.2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23.2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23.2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23.2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23.2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23.2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23.2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23.2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23.2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23.2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23.2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23.2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23.2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23.2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23.2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23.2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23.2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23.2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23.2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23.2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23.2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23.2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23.2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23.2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23.2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23.2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23.2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23.2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23.2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23.2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23.2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23.2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23.2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23.2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23.2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23.2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23.2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23.2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23.2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23.2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23.2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23.2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23.2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23.2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23.2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23.2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23.2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23.2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23.2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23.2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23.2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23.2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23.2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23.2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23.2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23.2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23.2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23.2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23.2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23.2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23.2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23.2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23.2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23.2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23.2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23.2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23.2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23.2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23.2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23.2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23.2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23.2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23.2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23.2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23.2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23.2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23.2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23.2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23.2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23.2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23.2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23.2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23.2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23.2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23.2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23.2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23.2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23.2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23.2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23.2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23.2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23.2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23.2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23.2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23.2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23.2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23.2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23.2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23.2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23.2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23.2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23.2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23.2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23.2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23.2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23.2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23.2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23.2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4.43" defaultRowHeight="15.0"/>
  <cols>
    <col customWidth="1" min="1" max="1" width="29.29"/>
    <col customWidth="1" min="2" max="2" width="41.0"/>
    <col customWidth="1" min="3" max="3" width="11.71"/>
    <col customWidth="1" min="4" max="4" width="41.57"/>
    <col customWidth="1" min="5" max="5" width="11.0"/>
    <col customWidth="1" min="6" max="6" width="82.29"/>
    <col customWidth="1" min="7" max="7" width="13.71"/>
    <col customWidth="1" min="8" max="26" width="8.71"/>
  </cols>
  <sheetData>
    <row r="1" ht="26.25" customHeight="1">
      <c r="A1" s="14"/>
      <c r="B1" s="15" t="s">
        <v>7</v>
      </c>
      <c r="C1" s="16"/>
      <c r="D1" s="17"/>
      <c r="E1" s="18"/>
      <c r="F1" s="18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ht="24.75" customHeight="1">
      <c r="A2" s="14"/>
      <c r="B2" s="20" t="s">
        <v>8</v>
      </c>
      <c r="C2" s="16"/>
      <c r="D2" s="17"/>
      <c r="E2" s="18"/>
      <c r="F2" s="18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ht="27.0" customHeight="1">
      <c r="A3" s="14"/>
      <c r="B3" s="21" t="s">
        <v>9</v>
      </c>
      <c r="C3" s="22"/>
      <c r="D3" s="21" t="s">
        <v>9</v>
      </c>
      <c r="E3" s="23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ht="24.0" customHeight="1">
      <c r="A4" s="24" t="s">
        <v>10</v>
      </c>
      <c r="B4" s="25" t="s">
        <v>11</v>
      </c>
      <c r="C4" s="26"/>
      <c r="D4" s="25" t="s">
        <v>11</v>
      </c>
      <c r="E4" s="26"/>
      <c r="F4" s="27" t="s">
        <v>12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ht="21.75" customHeight="1">
      <c r="A5" s="28"/>
      <c r="B5" s="25" t="s">
        <v>13</v>
      </c>
      <c r="C5" s="26"/>
      <c r="D5" s="25" t="s">
        <v>13</v>
      </c>
      <c r="E5" s="26"/>
      <c r="F5" s="29" t="s">
        <v>14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ht="21.75" customHeight="1">
      <c r="A6" s="28"/>
      <c r="B6" s="25" t="s">
        <v>15</v>
      </c>
      <c r="C6" s="26"/>
      <c r="D6" s="25" t="s">
        <v>15</v>
      </c>
      <c r="E6" s="26"/>
      <c r="F6" s="27" t="s">
        <v>16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ht="21.75" customHeight="1">
      <c r="A7" s="28"/>
      <c r="B7" s="25" t="s">
        <v>17</v>
      </c>
      <c r="C7" s="26"/>
      <c r="D7" s="25" t="s">
        <v>17</v>
      </c>
      <c r="E7" s="26"/>
      <c r="F7" s="30" t="s">
        <v>18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ht="21.0" customHeight="1">
      <c r="A8" s="31"/>
      <c r="B8" s="25" t="s">
        <v>19</v>
      </c>
      <c r="C8" s="26"/>
      <c r="D8" s="25" t="s">
        <v>19</v>
      </c>
      <c r="E8" s="26"/>
      <c r="F8" s="32" t="s">
        <v>20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ht="24.0" customHeight="1">
      <c r="A9" s="24" t="s">
        <v>21</v>
      </c>
      <c r="B9" s="25" t="s">
        <v>22</v>
      </c>
      <c r="C9" s="26"/>
      <c r="D9" s="25" t="s">
        <v>22</v>
      </c>
      <c r="E9" s="26"/>
      <c r="F9" s="33" t="s">
        <v>23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ht="25.5" customHeight="1">
      <c r="A10" s="28"/>
      <c r="B10" s="25" t="s">
        <v>24</v>
      </c>
      <c r="C10" s="26"/>
      <c r="D10" s="25" t="s">
        <v>24</v>
      </c>
      <c r="E10" s="26"/>
      <c r="F10" s="34" t="s">
        <v>25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ht="24.0" customHeight="1">
      <c r="A11" s="28"/>
      <c r="B11" s="25" t="s">
        <v>26</v>
      </c>
      <c r="C11" s="26"/>
      <c r="D11" s="25" t="s">
        <v>26</v>
      </c>
      <c r="E11" s="26"/>
      <c r="F11" s="30" t="s">
        <v>27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ht="21.0" customHeight="1">
      <c r="A12" s="28"/>
      <c r="B12" s="25" t="s">
        <v>28</v>
      </c>
      <c r="C12" s="26"/>
      <c r="D12" s="25" t="s">
        <v>28</v>
      </c>
      <c r="E12" s="26"/>
      <c r="F12" s="34" t="s">
        <v>29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ht="21.0" customHeight="1">
      <c r="A13" s="31"/>
      <c r="B13" s="25" t="s">
        <v>30</v>
      </c>
      <c r="C13" s="26"/>
      <c r="D13" s="25" t="s">
        <v>30</v>
      </c>
      <c r="E13" s="35"/>
      <c r="F13" s="33" t="s">
        <v>31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ht="24.0" customHeight="1">
      <c r="A14" s="24" t="s">
        <v>32</v>
      </c>
      <c r="B14" s="25" t="s">
        <v>33</v>
      </c>
      <c r="C14" s="26"/>
      <c r="D14" s="25" t="s">
        <v>33</v>
      </c>
      <c r="E14" s="35"/>
      <c r="F14" s="34" t="s">
        <v>34</v>
      </c>
      <c r="G14" s="36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ht="21.0" customHeight="1">
      <c r="A15" s="28"/>
      <c r="B15" s="25" t="s">
        <v>35</v>
      </c>
      <c r="C15" s="26"/>
      <c r="D15" s="25" t="s">
        <v>35</v>
      </c>
      <c r="E15" s="35"/>
      <c r="F15" s="34" t="s">
        <v>36</v>
      </c>
      <c r="G15" s="36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ht="23.25" customHeight="1">
      <c r="A16" s="28"/>
      <c r="B16" s="25" t="s">
        <v>37</v>
      </c>
      <c r="C16" s="26"/>
      <c r="D16" s="25" t="s">
        <v>37</v>
      </c>
      <c r="E16" s="35"/>
      <c r="F16" s="34" t="s">
        <v>38</v>
      </c>
      <c r="G16" s="3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ht="24.0" customHeight="1">
      <c r="A17" s="28"/>
      <c r="B17" s="25" t="s">
        <v>39</v>
      </c>
      <c r="C17" s="26"/>
      <c r="D17" s="25" t="s">
        <v>39</v>
      </c>
      <c r="E17" s="35"/>
      <c r="F17" s="34" t="s">
        <v>40</v>
      </c>
      <c r="G17" s="36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ht="26.25" customHeight="1">
      <c r="A18" s="31"/>
      <c r="B18" s="25" t="s">
        <v>41</v>
      </c>
      <c r="C18" s="26"/>
      <c r="D18" s="25" t="s">
        <v>41</v>
      </c>
      <c r="E18" s="26"/>
      <c r="F18" s="34" t="s">
        <v>42</v>
      </c>
      <c r="G18" s="36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ht="22.5" customHeight="1">
      <c r="A19" s="24" t="s">
        <v>43</v>
      </c>
      <c r="B19" s="25" t="s">
        <v>44</v>
      </c>
      <c r="C19" s="26"/>
      <c r="D19" s="25" t="s">
        <v>44</v>
      </c>
      <c r="E19" s="26"/>
      <c r="F19" s="34" t="s">
        <v>45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ht="18.0" customHeight="1">
      <c r="A20" s="28"/>
      <c r="B20" s="25" t="s">
        <v>46</v>
      </c>
      <c r="C20" s="26"/>
      <c r="D20" s="25" t="s">
        <v>46</v>
      </c>
      <c r="E20" s="35"/>
      <c r="F20" s="34" t="s">
        <v>47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ht="18.0" customHeight="1">
      <c r="A21" s="28"/>
      <c r="B21" s="25" t="s">
        <v>48</v>
      </c>
      <c r="C21" s="26"/>
      <c r="D21" s="25" t="s">
        <v>48</v>
      </c>
      <c r="E21" s="35"/>
      <c r="F21" s="34" t="s">
        <v>49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ht="20.25" customHeight="1">
      <c r="A22" s="28"/>
      <c r="B22" s="25" t="s">
        <v>50</v>
      </c>
      <c r="C22" s="26"/>
      <c r="D22" s="25" t="s">
        <v>50</v>
      </c>
      <c r="E22" s="35"/>
      <c r="F22" s="34" t="s">
        <v>51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ht="29.25" customHeight="1">
      <c r="A23" s="31"/>
      <c r="B23" s="25" t="s">
        <v>52</v>
      </c>
      <c r="C23" s="26"/>
      <c r="D23" s="25" t="s">
        <v>52</v>
      </c>
      <c r="E23" s="26"/>
      <c r="F23" s="34" t="s">
        <v>53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ht="22.5" customHeight="1">
      <c r="A24" s="24" t="s">
        <v>54</v>
      </c>
      <c r="B24" s="25" t="s">
        <v>55</v>
      </c>
      <c r="C24" s="26"/>
      <c r="D24" s="25" t="s">
        <v>55</v>
      </c>
      <c r="E24" s="26"/>
      <c r="F24" s="34" t="s">
        <v>56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ht="19.5" customHeight="1">
      <c r="A25" s="28"/>
      <c r="B25" s="25" t="s">
        <v>57</v>
      </c>
      <c r="C25" s="26"/>
      <c r="D25" s="25" t="s">
        <v>57</v>
      </c>
      <c r="E25" s="35"/>
      <c r="F25" s="34" t="s">
        <v>58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ht="21.75" customHeight="1">
      <c r="A26" s="28"/>
      <c r="B26" s="25" t="s">
        <v>59</v>
      </c>
      <c r="C26" s="26"/>
      <c r="D26" s="25" t="s">
        <v>59</v>
      </c>
      <c r="E26" s="26"/>
      <c r="F26" s="34" t="s">
        <v>60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ht="21.75" customHeight="1">
      <c r="A27" s="28"/>
      <c r="B27" s="25" t="s">
        <v>61</v>
      </c>
      <c r="C27" s="26"/>
      <c r="D27" s="25" t="s">
        <v>61</v>
      </c>
      <c r="E27" s="35"/>
      <c r="F27" s="34" t="s">
        <v>62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ht="27.0" customHeight="1">
      <c r="A28" s="31"/>
      <c r="B28" s="25" t="s">
        <v>63</v>
      </c>
      <c r="C28" s="26"/>
      <c r="D28" s="25" t="s">
        <v>63</v>
      </c>
      <c r="E28" s="35"/>
      <c r="F28" s="34" t="s">
        <v>64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ht="21.75" customHeight="1">
      <c r="A29" s="37"/>
      <c r="B29" s="37"/>
      <c r="C29" s="37">
        <f>SUM(C4:C28)</f>
        <v>0</v>
      </c>
      <c r="D29" s="37"/>
      <c r="E29" s="37">
        <f>SUM(E4:E28)</f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ht="22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ht="14.2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ht="16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ht="24.75" customHeight="1">
      <c r="A33" s="19"/>
      <c r="B33" s="19"/>
      <c r="C33" s="38" t="s">
        <v>65</v>
      </c>
      <c r="D33" s="17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ht="18.0" customHeight="1">
      <c r="A34" s="19"/>
      <c r="B34" s="19"/>
      <c r="C34" s="39">
        <v>1.0</v>
      </c>
      <c r="D34" s="40" t="s">
        <v>66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ht="14.25" customHeight="1">
      <c r="A35" s="19"/>
      <c r="B35" s="19"/>
      <c r="C35" s="39">
        <v>2.0</v>
      </c>
      <c r="D35" s="40" t="s">
        <v>67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14.25" customHeight="1">
      <c r="A36" s="19"/>
      <c r="B36" s="19"/>
      <c r="C36" s="39">
        <v>3.0</v>
      </c>
      <c r="D36" s="40" t="s">
        <v>68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ht="14.25" customHeight="1">
      <c r="A37" s="19"/>
      <c r="B37" s="19"/>
      <c r="C37" s="39">
        <v>4.0</v>
      </c>
      <c r="D37" s="40" t="s">
        <v>69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ht="14.25" customHeight="1">
      <c r="A38" s="19"/>
      <c r="B38" s="19"/>
      <c r="C38" s="39">
        <v>5.0</v>
      </c>
      <c r="D38" s="40" t="s">
        <v>70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ht="14.2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ht="14.2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ht="26.25" customHeight="1">
      <c r="A41" s="19"/>
      <c r="B41" s="19"/>
      <c r="C41" s="38" t="s">
        <v>71</v>
      </c>
      <c r="D41" s="17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ht="23.25" customHeight="1">
      <c r="A42" s="19"/>
      <c r="B42" s="19"/>
      <c r="C42" s="37" t="s">
        <v>72</v>
      </c>
      <c r="D42" s="25" t="s">
        <v>73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ht="28.5" customHeight="1">
      <c r="A43" s="19"/>
      <c r="B43" s="19"/>
      <c r="C43" s="37" t="s">
        <v>74</v>
      </c>
      <c r="D43" s="25" t="s">
        <v>75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ht="24.75" customHeight="1">
      <c r="A44" s="19"/>
      <c r="B44" s="19"/>
      <c r="C44" s="37" t="s">
        <v>76</v>
      </c>
      <c r="D44" s="25" t="s">
        <v>77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ht="24.0" customHeight="1">
      <c r="A45" s="19"/>
      <c r="B45" s="19"/>
      <c r="C45" s="37" t="s">
        <v>78</v>
      </c>
      <c r="D45" s="25" t="s">
        <v>79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ht="14.2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ht="14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ht="14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ht="14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ht="14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ht="14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ht="14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ht="14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ht="14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ht="14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ht="14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ht="14.2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ht="14.2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ht="14.2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ht="14.2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ht="14.2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ht="14.2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ht="14.2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ht="14.2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ht="14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ht="14.2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ht="14.2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ht="14.2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ht="14.2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ht="14.2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ht="14.2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ht="14.2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ht="14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ht="14.2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ht="14.2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ht="14.2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ht="14.2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ht="14.2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ht="14.2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ht="14.2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ht="14.2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ht="14.2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ht="14.2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ht="14.2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ht="14.2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ht="14.2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ht="14.2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ht="14.2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ht="14.2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ht="14.2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ht="14.2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ht="14.2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ht="14.2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ht="14.2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ht="14.2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ht="14.2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ht="14.2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ht="14.2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ht="14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ht="14.2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ht="14.2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ht="14.2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ht="14.2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ht="14.2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ht="14.2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ht="14.2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ht="14.2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ht="14.2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ht="14.2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ht="14.2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ht="14.2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ht="14.2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ht="14.2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ht="14.2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ht="14.2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ht="14.2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ht="14.2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ht="14.2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ht="14.2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ht="14.2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ht="14.2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ht="14.2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ht="14.2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ht="14.2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ht="14.2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ht="14.2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ht="14.2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ht="14.2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ht="14.2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ht="14.2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ht="14.2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ht="14.2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ht="14.2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ht="14.2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ht="14.2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ht="14.2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ht="14.2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ht="14.2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ht="14.2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ht="14.2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ht="14.2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ht="14.2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ht="14.2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ht="14.2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ht="14.2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ht="14.2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ht="14.2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ht="14.2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ht="14.2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ht="14.2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ht="14.2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ht="14.2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ht="14.2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ht="14.2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ht="14.2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ht="14.2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ht="14.2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ht="14.2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ht="14.2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ht="14.2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ht="14.2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ht="14.2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ht="14.2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ht="14.2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ht="14.2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ht="14.2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ht="14.2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ht="14.2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ht="14.2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ht="14.2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ht="14.2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ht="14.2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ht="14.2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ht="14.2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ht="14.2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ht="14.2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ht="14.2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ht="14.2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ht="14.2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ht="14.2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ht="14.2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ht="14.2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ht="14.2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ht="14.2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ht="14.2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ht="14.2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ht="14.2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ht="14.2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ht="14.2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ht="14.2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ht="14.2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ht="14.2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ht="14.2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ht="14.2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ht="14.2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ht="14.2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ht="14.2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ht="14.2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ht="14.2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ht="14.2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ht="14.2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ht="14.2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ht="14.2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ht="14.2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ht="14.2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ht="14.2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ht="14.2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ht="14.2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ht="14.2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ht="14.2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ht="14.2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ht="14.2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ht="14.2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ht="14.2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ht="14.2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ht="14.2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ht="14.2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ht="14.2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ht="14.2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ht="14.2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ht="14.2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ht="14.2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ht="14.2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ht="14.2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ht="14.2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ht="14.2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ht="14.2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ht="14.2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ht="14.2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ht="14.2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ht="14.2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ht="14.2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ht="14.2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ht="14.2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ht="14.2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ht="14.2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ht="14.2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ht="14.2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ht="14.2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ht="14.2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ht="14.2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ht="14.2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ht="14.2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ht="14.2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ht="14.2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ht="14.2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ht="14.2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ht="14.2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ht="14.2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ht="14.2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ht="14.2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ht="14.2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ht="14.2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ht="14.2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ht="14.2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ht="14.2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ht="14.2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ht="14.2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ht="14.2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ht="14.2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ht="14.2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ht="14.2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ht="14.2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ht="14.2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ht="14.2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ht="14.2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ht="14.2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ht="14.2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ht="14.2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ht="14.2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ht="14.2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ht="14.2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ht="14.2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ht="14.2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ht="14.2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ht="14.2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ht="14.2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ht="14.2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ht="14.2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ht="14.2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ht="14.2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ht="14.2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ht="14.2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ht="14.2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ht="14.2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ht="14.2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ht="14.2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ht="14.2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ht="14.2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ht="14.2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ht="14.2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ht="14.2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ht="14.2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ht="14.2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ht="14.2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ht="14.2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ht="14.2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ht="14.2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ht="14.2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ht="14.2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ht="14.2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ht="14.2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ht="14.2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ht="14.2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ht="14.2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ht="14.2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ht="14.2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ht="14.2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ht="14.2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ht="14.2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ht="14.2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ht="14.2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ht="14.2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ht="14.2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ht="14.2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ht="14.2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ht="14.2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ht="14.2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ht="14.2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ht="14.2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ht="14.2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ht="14.2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ht="14.2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ht="14.2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ht="14.2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ht="14.2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ht="14.2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ht="14.2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ht="14.2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ht="14.2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ht="14.2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ht="14.2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ht="14.2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ht="14.2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ht="14.2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ht="14.2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ht="14.2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ht="14.2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ht="14.2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ht="14.2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ht="14.2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ht="14.2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ht="14.2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ht="14.2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ht="14.2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ht="14.2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ht="14.2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ht="14.2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ht="14.2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ht="14.2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ht="14.2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ht="14.2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ht="14.2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ht="14.2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ht="14.2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ht="14.2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ht="14.2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ht="14.2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ht="14.2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ht="14.2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ht="14.2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ht="14.2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ht="14.2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ht="14.2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ht="14.2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ht="14.2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ht="14.2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ht="14.2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ht="14.2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ht="14.2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ht="14.2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ht="14.2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ht="14.2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ht="14.2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ht="14.2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ht="14.2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ht="14.2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ht="14.2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ht="14.2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ht="14.2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ht="14.2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ht="14.2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ht="14.2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ht="14.2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ht="14.2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ht="14.2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ht="14.2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ht="14.2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ht="14.2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ht="14.2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ht="14.2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ht="14.2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ht="14.2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ht="14.2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ht="14.2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ht="14.2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ht="14.2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ht="14.2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ht="14.2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ht="14.2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ht="14.2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ht="14.2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ht="14.2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ht="14.2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ht="14.2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ht="14.2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ht="14.2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ht="14.2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ht="14.2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ht="14.2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ht="14.2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ht="14.2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ht="14.2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ht="14.2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ht="14.2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ht="14.2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ht="14.2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ht="14.2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ht="14.2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ht="14.2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ht="14.2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ht="14.2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ht="14.2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ht="14.2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ht="14.2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ht="14.2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ht="14.2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ht="14.2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ht="14.2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ht="14.2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ht="14.2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ht="14.2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ht="14.2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ht="14.2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ht="14.2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ht="14.2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ht="14.2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ht="14.2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ht="14.2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ht="14.2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ht="14.2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ht="14.2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ht="14.2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ht="14.2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ht="14.2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ht="14.2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ht="14.2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ht="14.2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ht="14.2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ht="14.2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ht="14.2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ht="14.2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ht="14.2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ht="14.2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ht="14.2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ht="14.2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ht="14.2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ht="14.2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ht="14.2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ht="14.2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ht="14.2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ht="14.2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ht="14.2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ht="14.2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ht="14.2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ht="14.2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ht="14.2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ht="14.2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ht="14.2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ht="14.2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ht="14.2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ht="14.2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ht="14.2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ht="14.2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ht="14.2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ht="14.2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ht="14.2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ht="14.2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ht="14.2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ht="14.2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ht="14.2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ht="14.2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ht="14.2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ht="14.2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ht="14.2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ht="14.2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ht="14.2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ht="14.2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ht="14.2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ht="14.2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ht="14.2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ht="14.2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ht="14.2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ht="14.2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ht="14.2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ht="14.2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ht="14.2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ht="14.2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ht="14.2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ht="14.2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ht="14.2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ht="14.2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ht="14.2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ht="14.2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ht="14.2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ht="14.2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ht="14.2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ht="14.2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ht="14.2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ht="14.2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ht="14.2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ht="14.2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ht="14.2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ht="14.2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ht="14.2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ht="14.2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ht="14.2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ht="14.2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ht="14.2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ht="14.2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ht="14.2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ht="14.2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ht="14.2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ht="14.2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ht="14.2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ht="14.2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ht="14.2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ht="14.2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ht="14.2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ht="14.2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ht="14.2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ht="14.2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ht="14.2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ht="14.2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ht="14.2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ht="14.2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ht="14.2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ht="14.2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ht="14.2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ht="14.2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ht="14.2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ht="14.2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ht="14.2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ht="14.2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ht="14.2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ht="14.2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ht="14.2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ht="14.2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ht="14.2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ht="14.2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ht="14.2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ht="14.2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ht="14.2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ht="14.2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ht="14.2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ht="14.2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ht="14.2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ht="14.2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ht="14.2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ht="14.2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ht="14.2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ht="14.2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ht="14.2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ht="14.2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ht="14.2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ht="14.2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ht="14.2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ht="14.2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ht="14.2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ht="14.2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ht="14.2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ht="14.2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ht="14.2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ht="14.2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ht="14.2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ht="14.2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ht="14.2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ht="14.2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ht="14.2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ht="14.2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ht="14.2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ht="14.2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ht="14.2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ht="14.2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ht="14.2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ht="14.2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ht="14.2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ht="14.2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ht="14.2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ht="14.2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ht="14.2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ht="14.2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ht="14.2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ht="14.2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ht="14.2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ht="14.2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ht="14.2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ht="14.2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ht="14.2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ht="14.2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ht="14.2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ht="14.2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ht="14.2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ht="14.2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ht="14.2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ht="14.2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ht="14.2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ht="14.2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ht="14.2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ht="14.2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ht="14.2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ht="14.2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ht="14.2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ht="14.2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ht="14.2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ht="14.2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ht="14.2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ht="14.2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ht="14.2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ht="14.2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ht="14.2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ht="14.2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ht="14.2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ht="14.2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ht="14.2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ht="14.2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ht="14.2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ht="14.2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ht="14.2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ht="14.2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ht="14.2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ht="14.2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ht="14.2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ht="14.2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ht="14.2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ht="14.2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ht="14.2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ht="14.2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ht="14.2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ht="14.2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ht="14.2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ht="14.2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ht="14.2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ht="14.2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ht="14.2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ht="14.2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ht="14.2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ht="14.2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ht="14.2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ht="14.2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ht="14.2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ht="14.2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ht="14.2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ht="14.2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ht="14.2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ht="14.2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ht="14.2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ht="14.2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ht="14.2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ht="14.2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ht="14.2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ht="14.2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ht="14.2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ht="14.2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ht="14.2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ht="14.2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ht="14.2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ht="14.2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ht="14.2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ht="14.2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ht="14.2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ht="14.2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ht="14.2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ht="14.2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ht="14.2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ht="14.2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ht="14.2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ht="14.2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ht="14.2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ht="14.2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ht="14.2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ht="14.2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ht="14.2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ht="14.2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ht="14.2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ht="14.2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ht="14.2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ht="14.2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ht="14.2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ht="14.2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ht="14.2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ht="14.2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ht="14.2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ht="14.2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ht="14.2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ht="14.2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ht="14.2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ht="14.2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ht="14.2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ht="14.2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ht="14.2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ht="14.2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ht="14.2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ht="14.2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ht="14.2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ht="14.2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ht="14.2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ht="14.2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ht="14.2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ht="14.2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ht="14.2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ht="14.2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ht="14.2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ht="14.2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ht="14.2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ht="14.2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ht="14.2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ht="14.2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ht="14.2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ht="14.2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ht="14.2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ht="14.2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ht="14.2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ht="14.2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ht="14.2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ht="14.2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ht="14.2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ht="14.2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ht="14.2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ht="14.2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ht="14.2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ht="14.2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ht="14.2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ht="14.2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ht="14.2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ht="14.2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ht="14.2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ht="14.2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ht="14.2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ht="14.2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ht="14.2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ht="14.2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ht="14.2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ht="14.2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ht="14.2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ht="14.2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ht="14.2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ht="14.2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ht="14.2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ht="14.2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ht="14.2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ht="14.2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ht="14.2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ht="14.2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ht="14.2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ht="14.2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ht="14.2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ht="14.2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ht="14.2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ht="14.2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ht="14.2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ht="14.2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ht="14.2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ht="14.2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ht="14.2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ht="14.2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ht="14.2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ht="14.2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ht="14.2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ht="14.2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ht="14.2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ht="14.2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ht="14.2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ht="14.2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ht="14.2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ht="14.2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ht="14.2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ht="14.2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ht="14.2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ht="14.2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ht="14.2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ht="14.2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ht="14.2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ht="14.2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ht="14.2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ht="14.2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ht="14.2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ht="14.2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ht="14.2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ht="14.2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ht="14.2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ht="14.2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ht="14.2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ht="14.2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ht="14.2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ht="14.2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ht="14.2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ht="14.2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ht="14.2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ht="14.2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ht="14.2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ht="14.2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ht="14.2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ht="14.2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ht="14.2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ht="14.2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ht="14.2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ht="14.2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ht="14.2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ht="14.2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ht="14.2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ht="14.2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ht="14.2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ht="14.2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ht="14.2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ht="14.2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ht="14.2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ht="14.2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ht="14.2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ht="14.2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ht="14.2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ht="14.2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ht="14.2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ht="14.2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ht="14.2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ht="14.2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ht="14.2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ht="14.2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ht="14.2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ht="14.2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ht="14.2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ht="14.2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ht="14.2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ht="14.2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ht="14.2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ht="14.2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ht="14.2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ht="14.2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ht="14.2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ht="14.2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ht="14.2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ht="14.2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ht="14.2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ht="14.2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ht="14.2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ht="14.2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ht="14.2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ht="14.2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ht="14.2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ht="14.2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ht="14.2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ht="14.2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ht="14.2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ht="14.2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ht="14.2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ht="14.2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ht="14.2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ht="14.2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ht="14.2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ht="14.2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ht="14.2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ht="14.2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ht="14.2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ht="14.2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ht="14.2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ht="14.2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ht="14.2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ht="14.2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ht="14.2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ht="14.2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ht="14.2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ht="14.2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ht="14.2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ht="14.2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ht="14.2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ht="14.2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ht="14.2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ht="14.2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ht="14.2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ht="14.2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ht="14.2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ht="14.2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ht="14.2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ht="14.2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ht="14.2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ht="14.2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ht="14.2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ht="14.2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ht="14.2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ht="14.2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ht="14.2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ht="14.2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ht="14.2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ht="14.2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ht="14.2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ht="14.2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ht="14.2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ht="14.2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ht="14.2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ht="14.2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ht="14.2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ht="14.2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ht="14.2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ht="14.2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ht="14.2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ht="14.2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ht="14.2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ht="14.2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ht="14.2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ht="14.2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ht="14.2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ht="14.2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ht="14.2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ht="14.2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ht="14.2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ht="14.2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ht="14.2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ht="14.2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ht="14.2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ht="14.2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ht="14.2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ht="14.2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ht="14.2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ht="14.2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ht="14.2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ht="14.2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ht="14.2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ht="14.2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ht="14.2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ht="14.2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ht="14.2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ht="14.2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ht="14.2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ht="14.2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ht="14.2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ht="14.2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ht="14.2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ht="14.2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ht="14.2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ht="14.2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ht="14.2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ht="14.2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ht="14.2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ht="14.2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ht="14.2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ht="14.2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ht="14.2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ht="14.2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ht="14.2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ht="14.2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ht="14.2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ht="14.2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ht="14.2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ht="14.2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ht="14.2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ht="14.2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ht="14.2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ht="14.2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ht="14.2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ht="14.2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ht="14.2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ht="14.2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ht="14.2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ht="14.2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ht="14.2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ht="14.2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ht="14.2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ht="14.2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ht="14.2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ht="14.2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ht="14.2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ht="14.2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ht="14.2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ht="14.2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ht="14.2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ht="14.2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ht="14.2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ht="14.2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ht="14.2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ht="14.2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ht="14.2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ht="14.2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ht="14.2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ht="14.2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ht="14.2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ht="14.2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ht="14.2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ht="14.2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ht="14.2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ht="14.2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ht="14.2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ht="14.2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ht="14.2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ht="14.2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ht="14.2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ht="14.2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ht="14.2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ht="14.2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ht="14.2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ht="14.2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9">
    <mergeCell ref="C33:D33"/>
    <mergeCell ref="C41:D41"/>
    <mergeCell ref="B1:D1"/>
    <mergeCell ref="B2:D2"/>
    <mergeCell ref="A4:A8"/>
    <mergeCell ref="A9:A13"/>
    <mergeCell ref="A14:A18"/>
    <mergeCell ref="A19:A23"/>
    <mergeCell ref="A24:A28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rightToLeft="1" workbookViewId="0"/>
  </sheetViews>
  <sheetFormatPr customHeight="1" defaultColWidth="14.43" defaultRowHeight="15.0"/>
  <cols>
    <col customWidth="1" min="1" max="1" width="18.29"/>
    <col customWidth="1" min="2" max="2" width="15.86"/>
    <col customWidth="1" min="3" max="3" width="25.43"/>
    <col customWidth="1" min="4" max="4" width="28.86"/>
    <col customWidth="1" min="5" max="5" width="22.29"/>
    <col customWidth="1" min="6" max="6" width="41.14"/>
  </cols>
  <sheetData>
    <row r="1" ht="35.25" customHeight="1">
      <c r="A1" s="41" t="s">
        <v>80</v>
      </c>
      <c r="B1" s="16"/>
      <c r="C1" s="16"/>
      <c r="D1" s="16"/>
      <c r="E1" s="16"/>
      <c r="F1" s="17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3"/>
    </row>
    <row r="2" ht="15.75" customHeight="1">
      <c r="A2" s="44" t="s">
        <v>81</v>
      </c>
      <c r="B2" s="44" t="s">
        <v>82</v>
      </c>
      <c r="C2" s="44" t="s">
        <v>83</v>
      </c>
      <c r="D2" s="44" t="s">
        <v>84</v>
      </c>
      <c r="E2" s="44" t="s">
        <v>85</v>
      </c>
      <c r="F2" s="44" t="s">
        <v>86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3"/>
    </row>
    <row r="3" ht="27.75" customHeight="1">
      <c r="A3" s="45" t="s">
        <v>87</v>
      </c>
      <c r="B3" s="46"/>
      <c r="C3" s="46"/>
      <c r="D3" s="46"/>
      <c r="E3" s="46"/>
      <c r="F3" s="46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3"/>
    </row>
    <row r="4" ht="29.25" customHeight="1">
      <c r="A4" s="45" t="s">
        <v>88</v>
      </c>
      <c r="B4" s="46"/>
      <c r="C4" s="46"/>
      <c r="D4" s="46"/>
      <c r="E4" s="46"/>
      <c r="F4" s="46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</row>
    <row r="5" ht="24.0" customHeight="1">
      <c r="A5" s="45" t="s">
        <v>89</v>
      </c>
      <c r="B5" s="46"/>
      <c r="C5" s="46"/>
      <c r="D5" s="46"/>
      <c r="E5" s="46"/>
      <c r="F5" s="46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3"/>
    </row>
    <row r="6" ht="24.75" customHeight="1">
      <c r="A6" s="45" t="s">
        <v>90</v>
      </c>
      <c r="B6" s="46"/>
      <c r="C6" s="46"/>
      <c r="D6" s="46"/>
      <c r="E6" s="46"/>
      <c r="F6" s="46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3"/>
    </row>
    <row r="7" ht="24.0" customHeight="1">
      <c r="A7" s="45" t="s">
        <v>91</v>
      </c>
      <c r="B7" s="46"/>
      <c r="C7" s="46"/>
      <c r="D7" s="46"/>
      <c r="E7" s="46"/>
      <c r="F7" s="46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3"/>
    </row>
    <row r="8" ht="24.0" customHeight="1">
      <c r="A8" s="45" t="s">
        <v>92</v>
      </c>
      <c r="B8" s="46"/>
      <c r="C8" s="46"/>
      <c r="D8" s="46"/>
      <c r="E8" s="46"/>
      <c r="F8" s="46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3"/>
    </row>
    <row r="9" ht="26.25" customHeight="1">
      <c r="A9" s="45" t="s">
        <v>93</v>
      </c>
      <c r="B9" s="46"/>
      <c r="C9" s="46"/>
      <c r="D9" s="46"/>
      <c r="E9" s="46"/>
      <c r="F9" s="46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3"/>
    </row>
    <row r="10" ht="28.5" customHeight="1">
      <c r="A10" s="45" t="s">
        <v>94</v>
      </c>
      <c r="B10" s="46"/>
      <c r="C10" s="46"/>
      <c r="D10" s="46"/>
      <c r="E10" s="46"/>
      <c r="F10" s="46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</row>
    <row r="11" ht="15.7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3"/>
    </row>
    <row r="12" ht="15.7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3"/>
    </row>
    <row r="13" ht="15.7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3"/>
    </row>
    <row r="14" ht="15.7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3"/>
    </row>
    <row r="15" ht="15.7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3"/>
    </row>
    <row r="16" ht="15.7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3"/>
    </row>
    <row r="17" ht="15.7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3"/>
    </row>
    <row r="18" ht="15.7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3"/>
    </row>
    <row r="19" ht="15.7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3"/>
    </row>
    <row r="20" ht="15.7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3"/>
    </row>
    <row r="21" ht="15.7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3"/>
    </row>
    <row r="22" ht="15.7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3"/>
    </row>
    <row r="23" ht="15.7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3"/>
    </row>
    <row r="24" ht="15.7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3"/>
    </row>
    <row r="25" ht="15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3"/>
    </row>
    <row r="26" ht="15.7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3"/>
    </row>
    <row r="27" ht="15.7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3"/>
    </row>
    <row r="28" ht="15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3"/>
    </row>
    <row r="29" ht="15.7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3"/>
    </row>
    <row r="30" ht="15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3"/>
    </row>
    <row r="31" ht="15.7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</row>
    <row r="32" ht="15.7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3"/>
    </row>
    <row r="33" ht="15.7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</row>
    <row r="34" ht="15.7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3"/>
    </row>
    <row r="35" ht="15.7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3"/>
    </row>
    <row r="36" ht="15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3"/>
    </row>
    <row r="37" ht="15.7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3"/>
    </row>
    <row r="38" ht="15.7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</row>
    <row r="39" ht="15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</row>
    <row r="40" ht="15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3"/>
    </row>
    <row r="41" ht="15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3"/>
    </row>
    <row r="42" ht="15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</row>
    <row r="43" ht="15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3"/>
    </row>
    <row r="44" ht="15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</row>
    <row r="45" ht="15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3"/>
    </row>
    <row r="46" ht="15.7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3"/>
    </row>
    <row r="47" ht="15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3"/>
    </row>
    <row r="48" ht="15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3"/>
    </row>
    <row r="49" ht="15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3"/>
    </row>
    <row r="50" ht="15.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3"/>
    </row>
    <row r="51" ht="15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3"/>
    </row>
    <row r="52" ht="15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3"/>
    </row>
    <row r="53" ht="15.7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3"/>
    </row>
    <row r="54" ht="15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3"/>
    </row>
    <row r="55" ht="15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3"/>
    </row>
    <row r="56" ht="15.7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3"/>
    </row>
    <row r="57" ht="15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3"/>
    </row>
    <row r="58" ht="15.7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3"/>
    </row>
    <row r="59" ht="15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3"/>
    </row>
    <row r="60" ht="15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3"/>
    </row>
    <row r="61" ht="15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3"/>
    </row>
    <row r="62" ht="15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3"/>
    </row>
    <row r="63" ht="15.7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3"/>
    </row>
    <row r="64" ht="15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3"/>
    </row>
    <row r="65" ht="15.7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3"/>
    </row>
    <row r="66" ht="15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3"/>
    </row>
    <row r="67" ht="15.7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3"/>
    </row>
    <row r="68" ht="15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3"/>
    </row>
    <row r="69" ht="15.7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3"/>
    </row>
    <row r="70" ht="15.7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3"/>
    </row>
    <row r="71" ht="15.7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3"/>
    </row>
    <row r="72" ht="15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3"/>
    </row>
    <row r="73" ht="15.7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3"/>
    </row>
    <row r="74" ht="15.7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3"/>
    </row>
    <row r="75" ht="15.7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3"/>
    </row>
    <row r="76" ht="15.7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3"/>
    </row>
    <row r="77" ht="15.7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3"/>
    </row>
    <row r="78" ht="15.7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3"/>
    </row>
    <row r="79" ht="15.7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3"/>
    </row>
    <row r="80" ht="15.7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3"/>
    </row>
    <row r="81" ht="15.7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3"/>
    </row>
    <row r="82" ht="15.7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3"/>
    </row>
    <row r="83" ht="15.7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3"/>
    </row>
    <row r="84" ht="15.7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3"/>
    </row>
    <row r="85" ht="15.7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3"/>
    </row>
    <row r="86" ht="15.7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3"/>
    </row>
    <row r="87" ht="15.7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3"/>
    </row>
    <row r="88" ht="15.7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3"/>
    </row>
    <row r="89" ht="15.7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3"/>
    </row>
    <row r="90" ht="15.7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3"/>
    </row>
    <row r="91" ht="15.7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3"/>
    </row>
    <row r="92" ht="15.7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3"/>
    </row>
    <row r="93" ht="15.7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3"/>
    </row>
    <row r="94" ht="15.7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3"/>
    </row>
    <row r="95" ht="15.7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3"/>
    </row>
    <row r="96" ht="15.7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3"/>
    </row>
    <row r="97" ht="15.7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3"/>
    </row>
    <row r="98" ht="15.7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3"/>
    </row>
    <row r="99" ht="15.7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3"/>
    </row>
    <row r="100" ht="15.7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3"/>
    </row>
    <row r="101" ht="15.7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3"/>
    </row>
    <row r="102" ht="15.7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3"/>
    </row>
    <row r="103" ht="15.7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3"/>
    </row>
    <row r="104" ht="15.7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3"/>
    </row>
    <row r="105" ht="15.7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3"/>
    </row>
    <row r="106" ht="15.7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3"/>
    </row>
    <row r="107" ht="15.7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3"/>
    </row>
    <row r="108" ht="15.7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3"/>
    </row>
    <row r="109" ht="15.7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3"/>
    </row>
    <row r="110" ht="15.7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3"/>
    </row>
    <row r="111" ht="15.7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3"/>
    </row>
    <row r="112" ht="15.7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3"/>
    </row>
    <row r="113" ht="15.7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3"/>
    </row>
    <row r="114" ht="15.7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3"/>
    </row>
    <row r="115" ht="15.7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3"/>
    </row>
    <row r="116" ht="15.75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3"/>
    </row>
    <row r="117" ht="15.7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3"/>
    </row>
    <row r="118" ht="15.7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3"/>
    </row>
    <row r="119" ht="15.7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3"/>
    </row>
    <row r="120" ht="15.7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3"/>
    </row>
    <row r="121" ht="15.75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3"/>
    </row>
    <row r="122" ht="15.7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3"/>
    </row>
    <row r="123" ht="15.7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3"/>
    </row>
    <row r="124" ht="15.7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3"/>
    </row>
    <row r="125" ht="15.75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3"/>
    </row>
    <row r="126" ht="15.7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3"/>
    </row>
    <row r="127" ht="15.7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3"/>
    </row>
    <row r="128" ht="15.7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3"/>
    </row>
    <row r="129" ht="15.7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3"/>
    </row>
    <row r="130" ht="15.7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3"/>
    </row>
    <row r="131" ht="15.7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3"/>
    </row>
    <row r="132" ht="15.7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3"/>
    </row>
    <row r="133" ht="15.7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3"/>
    </row>
    <row r="134" ht="15.7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3"/>
    </row>
    <row r="135" ht="15.7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3"/>
    </row>
    <row r="136" ht="15.7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3"/>
    </row>
    <row r="137" ht="15.7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3"/>
    </row>
    <row r="138" ht="15.75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3"/>
    </row>
    <row r="139" ht="15.75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3"/>
    </row>
    <row r="140" ht="15.75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3"/>
    </row>
    <row r="141" ht="15.75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3"/>
    </row>
    <row r="142" ht="15.75" customHeight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3"/>
    </row>
    <row r="143" ht="15.75" customHeight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3"/>
    </row>
    <row r="144" ht="15.75" customHeight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3"/>
    </row>
    <row r="145" ht="15.75" customHeight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3"/>
    </row>
    <row r="146" ht="15.75" customHeight="1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3"/>
    </row>
    <row r="147" ht="15.75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3"/>
    </row>
    <row r="148" ht="15.75" customHeight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3"/>
    </row>
    <row r="149" ht="15.75" customHeigh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3"/>
    </row>
    <row r="150" ht="15.75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3"/>
    </row>
    <row r="151" ht="15.75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3"/>
    </row>
    <row r="152" ht="15.75" customHeight="1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3"/>
    </row>
    <row r="153" ht="15.75" customHeight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3"/>
    </row>
    <row r="154" ht="15.75" customHeigh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3"/>
    </row>
    <row r="155" ht="15.75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3"/>
    </row>
    <row r="156" ht="15.75" customHeight="1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3"/>
    </row>
    <row r="157" ht="15.75" customHeight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3"/>
    </row>
    <row r="158" ht="15.75" customHeight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3"/>
    </row>
    <row r="159" ht="15.75" customHeight="1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3"/>
    </row>
    <row r="160" ht="15.75" customHeight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3"/>
    </row>
    <row r="161" ht="15.75" customHeight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3"/>
    </row>
    <row r="162" ht="15.75" customHeight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3"/>
    </row>
    <row r="163" ht="15.75" customHeight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3"/>
    </row>
    <row r="164" ht="15.75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3"/>
    </row>
    <row r="165" ht="15.75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3"/>
    </row>
    <row r="166" ht="15.75" customHeight="1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3"/>
    </row>
    <row r="167" ht="15.75" customHeight="1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3"/>
    </row>
    <row r="168" ht="15.75" customHeight="1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3"/>
    </row>
    <row r="169" ht="15.7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3"/>
    </row>
    <row r="170" ht="15.7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3"/>
    </row>
    <row r="171" ht="15.75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3"/>
    </row>
    <row r="172" ht="15.75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3"/>
    </row>
    <row r="173" ht="15.7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3"/>
    </row>
    <row r="174" ht="15.75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3"/>
    </row>
    <row r="175" ht="15.7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3"/>
    </row>
    <row r="176" ht="15.7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3"/>
    </row>
    <row r="177" ht="15.75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3"/>
    </row>
    <row r="178" ht="15.75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3"/>
    </row>
    <row r="179" ht="15.75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3"/>
    </row>
    <row r="180" ht="15.75" customHeight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3"/>
    </row>
    <row r="181" ht="15.75" customHeight="1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3"/>
    </row>
    <row r="182" ht="15.75" customHeight="1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3"/>
    </row>
    <row r="183" ht="15.75" customHeight="1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3"/>
    </row>
    <row r="184" ht="15.75" customHeight="1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3"/>
    </row>
    <row r="185" ht="15.75" customHeight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3"/>
    </row>
    <row r="186" ht="15.75" customHeight="1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3"/>
    </row>
    <row r="187" ht="15.75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3"/>
    </row>
    <row r="188" ht="15.75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3"/>
    </row>
    <row r="189" ht="15.75" customHeight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3"/>
    </row>
    <row r="190" ht="15.75" customHeight="1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3"/>
    </row>
    <row r="191" ht="15.75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3"/>
    </row>
    <row r="192" ht="15.75" customHeight="1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3"/>
    </row>
    <row r="193" ht="15.75" customHeight="1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3"/>
    </row>
    <row r="194" ht="15.75" customHeight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3"/>
    </row>
    <row r="195" ht="15.75" customHeight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3"/>
    </row>
    <row r="196" ht="15.75" customHeight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3"/>
    </row>
    <row r="197" ht="15.75" customHeight="1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3"/>
    </row>
    <row r="198" ht="15.75" customHeight="1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3"/>
    </row>
    <row r="199" ht="15.75" customHeight="1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3"/>
    </row>
    <row r="200" ht="15.75" customHeight="1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3"/>
    </row>
    <row r="201" ht="15.75" customHeight="1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3"/>
    </row>
    <row r="202" ht="15.75" customHeight="1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3"/>
    </row>
    <row r="203" ht="15.75" customHeight="1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3"/>
    </row>
    <row r="204" ht="15.75" customHeight="1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3"/>
    </row>
    <row r="205" ht="15.75" customHeight="1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3"/>
    </row>
    <row r="206" ht="15.75" customHeight="1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3"/>
    </row>
    <row r="207" ht="15.75" customHeight="1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3"/>
    </row>
    <row r="208" ht="15.75" customHeight="1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3"/>
    </row>
    <row r="209" ht="15.75" customHeight="1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3"/>
    </row>
    <row r="210" ht="15.75" customHeight="1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3"/>
    </row>
    <row r="211" ht="15.75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3"/>
    </row>
    <row r="212" ht="15.7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3"/>
    </row>
    <row r="213" ht="15.7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3"/>
    </row>
    <row r="214" ht="15.7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3"/>
    </row>
    <row r="215" ht="15.75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3"/>
    </row>
    <row r="216" ht="15.75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3"/>
    </row>
    <row r="217" ht="15.75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3"/>
    </row>
    <row r="218" ht="15.75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3"/>
    </row>
    <row r="219" ht="15.7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3"/>
    </row>
    <row r="220" ht="15.75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3"/>
    </row>
    <row r="221" ht="15.75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ht="15.7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ht="15.7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ht="15.7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ht="15.7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ht="15.7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ht="15.7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ht="15.7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ht="15.7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ht="15.7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ht="15.7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ht="15.7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ht="15.7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ht="15.7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ht="15.7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ht="15.7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ht="15.7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ht="15.7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ht="15.7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ht="15.7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ht="15.7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ht="15.7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ht="15.7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ht="15.7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ht="15.7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ht="15.7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ht="15.7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ht="15.7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ht="15.75" customHeight="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ht="15.7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ht="15.75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ht="15.75" customHeight="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ht="15.75" customHeight="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ht="15.75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ht="15.75" customHeight="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ht="15.75" customHeigh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ht="15.75" customHeight="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ht="15.75" customHeigh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ht="15.75" customHeight="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ht="15.75" customHeight="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ht="15.75" customHeigh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ht="15.75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ht="15.75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ht="15.75" customHeight="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ht="15.75" customHeight="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ht="15.75" customHeight="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ht="15.75" customHeigh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ht="15.75" customHeight="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ht="15.75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ht="15.75" customHeight="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ht="15.75" customHeight="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ht="15.75" customHeight="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ht="15.75" customHeight="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ht="15.75" customHeight="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ht="15.75" customHeight="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ht="15.75" customHeight="1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ht="15.75" customHeight="1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ht="15.75" customHeight="1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ht="15.75" customHeight="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ht="15.75" customHeight="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ht="15.75" customHeight="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ht="15.75" customHeight="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ht="15.75" customHeight="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ht="15.75" customHeight="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ht="15.75" customHeight="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ht="15.75" customHeight="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ht="15.75" customHeight="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ht="15.75" customHeight="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ht="15.75" customHeight="1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ht="15.75" customHeight="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ht="15.75" customHeight="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ht="15.75" customHeight="1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ht="15.75" customHeight="1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ht="15.75" customHeight="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ht="15.75" customHeight="1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ht="15.75" customHeight="1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ht="15.75" customHeight="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ht="15.75" customHeight="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ht="15.75" customHeight="1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ht="15.75" customHeight="1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ht="15.75" customHeight="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ht="15.75" customHeight="1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ht="15.75" customHeight="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ht="15.75" customHeight="1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ht="15.75" customHeight="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ht="15.75" customHeight="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ht="15.75" customHeight="1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ht="15.75" customHeight="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ht="15.75" customHeight="1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ht="15.75" customHeight="1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ht="15.75" customHeight="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ht="15.75" customHeight="1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ht="15.75" customHeight="1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ht="15.75" customHeight="1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ht="15.75" customHeight="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ht="15.75" customHeight="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ht="15.75" customHeight="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ht="15.75" customHeight="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ht="15.75" customHeight="1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ht="15.75" customHeight="1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ht="15.75" customHeight="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ht="15.75" customHeight="1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ht="15.75" customHeight="1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ht="15.75" customHeight="1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ht="15.75" customHeight="1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ht="15.75" customHeight="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ht="15.75" customHeight="1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ht="15.75" customHeight="1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ht="15.75" customHeight="1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ht="15.75" customHeight="1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ht="15.75" customHeight="1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ht="15.75" customHeight="1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ht="15.75" customHeight="1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ht="15.75" customHeight="1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ht="15.75" customHeight="1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ht="15.75" customHeight="1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ht="15.75" customHeight="1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ht="15.75" customHeight="1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ht="15.75" customHeight="1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ht="15.75" customHeight="1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ht="15.75" customHeight="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ht="15.75" customHeight="1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ht="15.75" customHeight="1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ht="15.75" customHeight="1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ht="15.75" customHeight="1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ht="15.75" customHeight="1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ht="15.75" customHeight="1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ht="15.75" customHeight="1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ht="15.75" customHeight="1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ht="15.75" customHeight="1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ht="15.75" customHeight="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ht="15.75" customHeight="1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ht="15.75" customHeight="1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ht="15.75" customHeight="1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ht="15.75" customHeight="1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ht="15.75" customHeight="1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ht="15.75" customHeight="1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ht="15.75" customHeight="1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ht="15.75" customHeight="1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ht="15.75" customHeight="1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ht="15.75" customHeight="1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ht="15.75" customHeight="1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ht="15.75" customHeight="1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ht="15.75" customHeight="1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ht="15.75" customHeight="1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ht="15.75" customHeight="1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ht="15.75" customHeight="1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ht="15.75" customHeight="1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ht="15.75" customHeight="1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ht="15.75" customHeight="1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ht="15.75" customHeight="1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ht="15.75" customHeight="1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ht="15.75" customHeight="1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ht="15.75" customHeight="1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ht="15.75" customHeight="1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ht="15.75" customHeight="1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ht="15.75" customHeight="1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ht="15.75" customHeight="1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ht="15.75" customHeight="1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ht="15.75" customHeight="1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ht="15.75" customHeight="1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ht="15.75" customHeight="1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ht="15.75" customHeight="1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ht="15.75" customHeight="1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ht="15.75" customHeight="1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ht="15.75" customHeight="1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ht="15.75" customHeight="1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ht="15.75" customHeight="1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ht="15.75" customHeight="1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ht="15.75" customHeight="1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ht="15.75" customHeight="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ht="15.75" customHeight="1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ht="15.75" customHeight="1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ht="15.75" customHeight="1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ht="15.75" customHeight="1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ht="15.75" customHeight="1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ht="15.75" customHeight="1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ht="15.75" customHeight="1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ht="15.75" customHeight="1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ht="15.75" customHeight="1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ht="15.75" customHeight="1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ht="15.75" customHeight="1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ht="15.75" customHeight="1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ht="15.75" customHeight="1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ht="15.75" customHeight="1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ht="15.75" customHeight="1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ht="15.75" customHeight="1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ht="15.75" customHeight="1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ht="15.75" customHeight="1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ht="15.75" customHeight="1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ht="15.75" customHeight="1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ht="15.75" customHeight="1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ht="15.75" customHeight="1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ht="15.75" customHeight="1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ht="15.75" customHeight="1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ht="15.75" customHeight="1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ht="15.75" customHeight="1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ht="15.75" customHeight="1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ht="15.75" customHeight="1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ht="15.75" customHeight="1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ht="15.75" customHeight="1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ht="15.75" customHeight="1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ht="15.75" customHeight="1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ht="15.75" customHeight="1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ht="15.75" customHeight="1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ht="15.75" customHeight="1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ht="15.75" customHeight="1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ht="15.75" customHeight="1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ht="15.75" customHeight="1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ht="15.75" customHeight="1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ht="15.75" customHeight="1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ht="15.75" customHeight="1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ht="15.75" customHeight="1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ht="15.75" customHeight="1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ht="15.75" customHeight="1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ht="15.75" customHeight="1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ht="15.75" customHeight="1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ht="15.75" customHeight="1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ht="15.75" customHeight="1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ht="15.75" customHeight="1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ht="15.75" customHeight="1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ht="15.75" customHeight="1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ht="15.75" customHeight="1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ht="15.75" customHeight="1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ht="15.75" customHeight="1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ht="15.75" customHeight="1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ht="15.75" customHeight="1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ht="15.75" customHeight="1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ht="15.75" customHeight="1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ht="15.75" customHeight="1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ht="15.75" customHeight="1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ht="15.75" customHeight="1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ht="15.75" customHeight="1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ht="15.75" customHeight="1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ht="15.75" customHeight="1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ht="15.75" customHeight="1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ht="15.75" customHeight="1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ht="15.75" customHeight="1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ht="15.75" customHeight="1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ht="15.75" customHeight="1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ht="15.75" customHeight="1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ht="15.75" customHeight="1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ht="15.75" customHeight="1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ht="15.75" customHeight="1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ht="15.75" customHeight="1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ht="15.75" customHeight="1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ht="15.75" customHeight="1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ht="15.75" customHeight="1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ht="15.75" customHeight="1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ht="15.75" customHeight="1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ht="15.75" customHeight="1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ht="15.75" customHeight="1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ht="15.75" customHeight="1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ht="15.75" customHeight="1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ht="15.75" customHeight="1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ht="15.75" customHeight="1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ht="15.75" customHeight="1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ht="15.75" customHeight="1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ht="15.75" customHeight="1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ht="15.75" customHeight="1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ht="15.75" customHeight="1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ht="15.75" customHeight="1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ht="15.75" customHeight="1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ht="15.75" customHeight="1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ht="15.75" customHeight="1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ht="15.75" customHeight="1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ht="15.75" customHeight="1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ht="15.75" customHeight="1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ht="15.75" customHeight="1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ht="15.75" customHeight="1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ht="15.75" customHeight="1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ht="15.75" customHeight="1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ht="15.75" customHeight="1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ht="15.75" customHeight="1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ht="15.75" customHeight="1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ht="15.75" customHeight="1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ht="15.75" customHeight="1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ht="15.75" customHeight="1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ht="15.75" customHeight="1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ht="15.75" customHeight="1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ht="15.75" customHeight="1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ht="15.75" customHeight="1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ht="15.75" customHeight="1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ht="15.75" customHeight="1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ht="15.75" customHeight="1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ht="15.75" customHeight="1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ht="15.75" customHeight="1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ht="15.75" customHeight="1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ht="15.75" customHeight="1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ht="15.75" customHeight="1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ht="15.75" customHeight="1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ht="15.75" customHeight="1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ht="15.75" customHeight="1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ht="15.75" customHeight="1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ht="15.75" customHeight="1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ht="15.75" customHeight="1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ht="15.75" customHeight="1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ht="15.75" customHeight="1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ht="15.75" customHeight="1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ht="15.75" customHeight="1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ht="15.75" customHeight="1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ht="15.75" customHeight="1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ht="15.75" customHeight="1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ht="15.75" customHeight="1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ht="15.75" customHeight="1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ht="15.75" customHeight="1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ht="15.75" customHeight="1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ht="15.75" customHeight="1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ht="15.75" customHeight="1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ht="15.75" customHeight="1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ht="15.75" customHeight="1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ht="15.75" customHeight="1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ht="15.75" customHeight="1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ht="15.75" customHeight="1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ht="15.75" customHeight="1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ht="15.75" customHeight="1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ht="15.75" customHeight="1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ht="15.75" customHeight="1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ht="15.75" customHeight="1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ht="15.75" customHeight="1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ht="15.75" customHeight="1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ht="15.75" customHeight="1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ht="15.75" customHeight="1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ht="15.75" customHeight="1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ht="15.75" customHeight="1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ht="15.75" customHeight="1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ht="15.75" customHeight="1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ht="15.75" customHeight="1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ht="15.75" customHeight="1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ht="15.75" customHeight="1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ht="15.75" customHeight="1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ht="15.75" customHeight="1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ht="15.75" customHeight="1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ht="15.75" customHeight="1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ht="15.75" customHeight="1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ht="15.75" customHeight="1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ht="15.75" customHeight="1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ht="15.75" customHeight="1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ht="15.75" customHeight="1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ht="15.75" customHeight="1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ht="15.75" customHeight="1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ht="15.75" customHeight="1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ht="15.75" customHeight="1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ht="15.75" customHeight="1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ht="15.75" customHeight="1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ht="15.75" customHeight="1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ht="15.75" customHeight="1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ht="15.75" customHeight="1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ht="15.75" customHeight="1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ht="15.75" customHeight="1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ht="15.75" customHeight="1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ht="15.75" customHeight="1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ht="15.75" customHeight="1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ht="15.75" customHeight="1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ht="15.75" customHeight="1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ht="15.75" customHeight="1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ht="15.75" customHeight="1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ht="15.75" customHeight="1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ht="15.75" customHeight="1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ht="15.75" customHeight="1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ht="15.75" customHeight="1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ht="15.75" customHeight="1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ht="15.75" customHeight="1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ht="15.75" customHeight="1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ht="15.75" customHeight="1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ht="15.75" customHeight="1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ht="15.75" customHeight="1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ht="15.75" customHeight="1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ht="15.75" customHeight="1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ht="15.75" customHeight="1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ht="15.75" customHeight="1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ht="15.75" customHeight="1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ht="15.75" customHeight="1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ht="15.75" customHeight="1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ht="15.75" customHeight="1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ht="15.75" customHeight="1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ht="15.75" customHeight="1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ht="15.75" customHeight="1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ht="15.75" customHeight="1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ht="15.75" customHeight="1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ht="15.75" customHeight="1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ht="15.75" customHeight="1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ht="15.75" customHeight="1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ht="15.75" customHeight="1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ht="15.75" customHeight="1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ht="15.75" customHeight="1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ht="15.75" customHeight="1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ht="15.75" customHeight="1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ht="15.75" customHeight="1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ht="15.75" customHeight="1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ht="15.75" customHeight="1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ht="15.75" customHeight="1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ht="15.75" customHeight="1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ht="15.75" customHeight="1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ht="15.75" customHeight="1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ht="15.75" customHeight="1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ht="15.75" customHeight="1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ht="15.75" customHeight="1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ht="15.75" customHeight="1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ht="15.75" customHeight="1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ht="15.75" customHeight="1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ht="15.75" customHeight="1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ht="15.75" customHeight="1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ht="15.75" customHeight="1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ht="15.75" customHeight="1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ht="15.75" customHeight="1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ht="15.75" customHeight="1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ht="15.75" customHeight="1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ht="15.75" customHeight="1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ht="15.75" customHeight="1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ht="15.75" customHeight="1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ht="15.75" customHeight="1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ht="15.75" customHeight="1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ht="15.75" customHeight="1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ht="15.75" customHeight="1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ht="15.75" customHeight="1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ht="15.75" customHeight="1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ht="15.75" customHeight="1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ht="15.75" customHeight="1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ht="15.75" customHeight="1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ht="15.75" customHeight="1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ht="15.75" customHeight="1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ht="15.75" customHeight="1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ht="15.75" customHeight="1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ht="15.75" customHeight="1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ht="15.75" customHeight="1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ht="15.75" customHeight="1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ht="15.75" customHeight="1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ht="15.75" customHeight="1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ht="15.75" customHeight="1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ht="15.75" customHeight="1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ht="15.75" customHeight="1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ht="15.75" customHeight="1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ht="15.75" customHeight="1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ht="15.75" customHeight="1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ht="15.75" customHeight="1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ht="15.75" customHeight="1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ht="15.75" customHeight="1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ht="15.75" customHeight="1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ht="15.75" customHeight="1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ht="15.75" customHeight="1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ht="15.75" customHeight="1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ht="15.75" customHeight="1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ht="15.75" customHeight="1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ht="15.75" customHeight="1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ht="15.75" customHeight="1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ht="15.75" customHeight="1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ht="15.75" customHeight="1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ht="15.75" customHeight="1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ht="15.75" customHeight="1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ht="15.75" customHeight="1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ht="15.75" customHeight="1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ht="15.75" customHeight="1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ht="15.75" customHeight="1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ht="15.75" customHeight="1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ht="15.75" customHeight="1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ht="15.75" customHeight="1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ht="15.75" customHeight="1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ht="15.75" customHeight="1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ht="15.75" customHeight="1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ht="15.75" customHeight="1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ht="15.75" customHeight="1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ht="15.75" customHeight="1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ht="15.75" customHeight="1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ht="15.75" customHeight="1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ht="15.75" customHeight="1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ht="15.75" customHeight="1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ht="15.75" customHeight="1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ht="15.75" customHeight="1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ht="15.75" customHeight="1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ht="15.75" customHeight="1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ht="15.75" customHeight="1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ht="15.75" customHeight="1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ht="15.75" customHeight="1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ht="15.75" customHeight="1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ht="15.75" customHeight="1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ht="15.75" customHeight="1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ht="15.75" customHeight="1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ht="15.75" customHeight="1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ht="15.75" customHeight="1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ht="15.75" customHeight="1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ht="15.75" customHeight="1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ht="15.75" customHeight="1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ht="15.75" customHeight="1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ht="15.75" customHeight="1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ht="15.75" customHeight="1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ht="15.75" customHeight="1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ht="15.75" customHeight="1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ht="15.75" customHeight="1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ht="15.75" customHeight="1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ht="15.75" customHeight="1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ht="15.75" customHeight="1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ht="15.75" customHeight="1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ht="15.75" customHeight="1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ht="15.75" customHeight="1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ht="15.75" customHeight="1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ht="15.75" customHeight="1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ht="15.75" customHeight="1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ht="15.75" customHeight="1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ht="15.75" customHeight="1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ht="15.75" customHeight="1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ht="15.75" customHeight="1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ht="15.75" customHeight="1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ht="15.75" customHeight="1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ht="15.75" customHeight="1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ht="15.75" customHeight="1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ht="15.75" customHeight="1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ht="15.75" customHeight="1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ht="15.75" customHeight="1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ht="15.75" customHeight="1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ht="15.75" customHeight="1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ht="15.75" customHeight="1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ht="15.75" customHeight="1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ht="15.75" customHeight="1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ht="15.75" customHeight="1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ht="15.75" customHeight="1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ht="15.75" customHeight="1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ht="15.75" customHeight="1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ht="15.75" customHeight="1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ht="15.75" customHeight="1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ht="15.75" customHeight="1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ht="15.75" customHeight="1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ht="15.75" customHeight="1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ht="15.75" customHeight="1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ht="15.75" customHeight="1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ht="15.75" customHeight="1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ht="15.75" customHeight="1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ht="15.75" customHeight="1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ht="15.75" customHeight="1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ht="15.75" customHeight="1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ht="15.75" customHeight="1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ht="15.75" customHeight="1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ht="15.75" customHeight="1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ht="15.75" customHeight="1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ht="15.75" customHeight="1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ht="15.75" customHeight="1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ht="15.75" customHeight="1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ht="15.75" customHeight="1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ht="15.75" customHeight="1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ht="15.75" customHeight="1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ht="15.75" customHeight="1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ht="15.75" customHeight="1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ht="15.75" customHeight="1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ht="15.75" customHeight="1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ht="15.75" customHeight="1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ht="15.75" customHeight="1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ht="15.75" customHeight="1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ht="15.75" customHeight="1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ht="15.75" customHeight="1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ht="15.75" customHeight="1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ht="15.75" customHeight="1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ht="15.75" customHeight="1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ht="15.75" customHeight="1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ht="15.75" customHeight="1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ht="15.75" customHeight="1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ht="15.75" customHeight="1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ht="15.75" customHeight="1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ht="15.75" customHeight="1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ht="15.75" customHeight="1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ht="15.75" customHeight="1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ht="15.75" customHeight="1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ht="15.75" customHeight="1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ht="15.75" customHeight="1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ht="15.75" customHeight="1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ht="15.75" customHeight="1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ht="15.75" customHeight="1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ht="15.75" customHeight="1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ht="15.75" customHeight="1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ht="15.75" customHeight="1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ht="15.75" customHeight="1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ht="15.75" customHeight="1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ht="15.75" customHeight="1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ht="15.75" customHeight="1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ht="15.75" customHeight="1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ht="15.75" customHeight="1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ht="15.75" customHeight="1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ht="15.75" customHeight="1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ht="15.75" customHeight="1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ht="15.75" customHeight="1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ht="15.75" customHeight="1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ht="15.75" customHeight="1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ht="15.75" customHeight="1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ht="15.75" customHeight="1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ht="15.75" customHeight="1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ht="15.75" customHeight="1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ht="15.75" customHeight="1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ht="15.75" customHeight="1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ht="15.75" customHeight="1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ht="15.75" customHeight="1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ht="15.75" customHeight="1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ht="15.75" customHeight="1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ht="15.75" customHeight="1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ht="15.75" customHeight="1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ht="15.75" customHeight="1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ht="15.75" customHeight="1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ht="15.75" customHeight="1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ht="15.75" customHeight="1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ht="15.75" customHeight="1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ht="15.75" customHeight="1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ht="15.75" customHeight="1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ht="15.75" customHeight="1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ht="15.75" customHeight="1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ht="15.75" customHeight="1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ht="15.75" customHeight="1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ht="15.75" customHeight="1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ht="15.75" customHeight="1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ht="15.75" customHeight="1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ht="15.75" customHeight="1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ht="15.75" customHeight="1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ht="15.75" customHeight="1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ht="15.75" customHeight="1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ht="15.75" customHeight="1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ht="15.75" customHeight="1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ht="15.75" customHeight="1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ht="15.75" customHeight="1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ht="15.75" customHeight="1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ht="15.75" customHeight="1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ht="15.75" customHeight="1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ht="15.75" customHeight="1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ht="15.75" customHeight="1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ht="15.75" customHeight="1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ht="15.75" customHeight="1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ht="15.75" customHeight="1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ht="15.75" customHeight="1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ht="15.75" customHeight="1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ht="15.75" customHeight="1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ht="15.75" customHeight="1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ht="15.75" customHeight="1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ht="15.75" customHeight="1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ht="15.75" customHeight="1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ht="15.75" customHeight="1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ht="15.75" customHeight="1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ht="15.75" customHeight="1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ht="15.75" customHeight="1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ht="15.75" customHeight="1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ht="15.75" customHeight="1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ht="15.75" customHeight="1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ht="15.75" customHeight="1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ht="15.75" customHeight="1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ht="15.75" customHeight="1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ht="15.75" customHeight="1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ht="15.75" customHeight="1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ht="15.75" customHeight="1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ht="15.75" customHeight="1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ht="15.75" customHeight="1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ht="15.75" customHeight="1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ht="15.75" customHeight="1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ht="15.75" customHeight="1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ht="15.75" customHeight="1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ht="15.75" customHeight="1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ht="15.75" customHeight="1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ht="15.75" customHeight="1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ht="15.75" customHeight="1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ht="15.75" customHeight="1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ht="15.75" customHeight="1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ht="15.75" customHeight="1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ht="15.75" customHeight="1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ht="15.75" customHeight="1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ht="15.75" customHeight="1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ht="15.75" customHeight="1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ht="15.75" customHeight="1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ht="15.75" customHeight="1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ht="15.75" customHeight="1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ht="15.75" customHeight="1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ht="15.75" customHeight="1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ht="15.75" customHeight="1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ht="15.75" customHeight="1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ht="15.75" customHeight="1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ht="15.75" customHeight="1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ht="15.75" customHeight="1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ht="15.75" customHeight="1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ht="15.75" customHeight="1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ht="15.75" customHeight="1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ht="15.75" customHeight="1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ht="15.75" customHeight="1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ht="15.75" customHeight="1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ht="15.75" customHeight="1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ht="15.75" customHeight="1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ht="15.75" customHeight="1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ht="15.75" customHeight="1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ht="15.75" customHeight="1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ht="15.75" customHeight="1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ht="15.75" customHeight="1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ht="15.75" customHeight="1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ht="15.75" customHeight="1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ht="15.75" customHeight="1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ht="15.75" customHeight="1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ht="15.75" customHeight="1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ht="15.75" customHeight="1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ht="15.75" customHeight="1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ht="15.75" customHeight="1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ht="15.75" customHeight="1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ht="15.75" customHeight="1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ht="15.75" customHeight="1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ht="15.75" customHeight="1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ht="15.75" customHeight="1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ht="15.75" customHeight="1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ht="15.75" customHeight="1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ht="15.75" customHeight="1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ht="15.75" customHeight="1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ht="15.75" customHeight="1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ht="15.75" customHeight="1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ht="15.75" customHeight="1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ht="15.75" customHeight="1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ht="15.75" customHeight="1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ht="15.75" customHeight="1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ht="15.75" customHeight="1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ht="15.75" customHeight="1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ht="15.75" customHeight="1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ht="15.75" customHeight="1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ht="15.75" customHeight="1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ht="15.75" customHeight="1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ht="15.75" customHeight="1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ht="15.75" customHeight="1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ht="15.75" customHeight="1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ht="15.75" customHeight="1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ht="15.75" customHeight="1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ht="15.75" customHeight="1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ht="15.75" customHeight="1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ht="15.75" customHeight="1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ht="15.75" customHeight="1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ht="15.75" customHeight="1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ht="15.75" customHeight="1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ht="15.75" customHeight="1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ht="15.75" customHeight="1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ht="15.75" customHeight="1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ht="15.75" customHeight="1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ht="15.75" customHeight="1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ht="15.75" customHeight="1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ht="15.75" customHeight="1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ht="15.75" customHeight="1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ht="15.75" customHeight="1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ht="15.75" customHeight="1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ht="15.75" customHeight="1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ht="15.75" customHeight="1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ht="15.75" customHeight="1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ht="15.75" customHeight="1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ht="15.75" customHeight="1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ht="15.75" customHeight="1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ht="15.75" customHeight="1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ht="15.75" customHeight="1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ht="15.75" customHeight="1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ht="15.75" customHeight="1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ht="15.75" customHeight="1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ht="15.75" customHeight="1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ht="15.75" customHeight="1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ht="15.75" customHeight="1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ht="15.75" customHeight="1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ht="15.75" customHeight="1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ht="15.75" customHeight="1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ht="15.75" customHeight="1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ht="15.75" customHeight="1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ht="15.75" customHeight="1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ht="15.75" customHeight="1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ht="15.75" customHeight="1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ht="15.75" customHeight="1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ht="15.75" customHeight="1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ht="15.75" customHeight="1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ht="15.75" customHeight="1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ht="15.75" customHeight="1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ht="15.75" customHeight="1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ht="15.75" customHeight="1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ht="15.75" customHeight="1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ht="15.75" customHeight="1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ht="15.75" customHeight="1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ht="15.75" customHeight="1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ht="15.75" customHeight="1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ht="15.75" customHeight="1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ht="15.75" customHeight="1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ht="15.75" customHeight="1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ht="15.75" customHeight="1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ht="15.75" customHeight="1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ht="15.75" customHeight="1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ht="15.75" customHeight="1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ht="15.75" customHeight="1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ht="15.75" customHeight="1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ht="15.75" customHeight="1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 ht="15.75" customHeight="1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 ht="15.75" customHeight="1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  <row r="1000" ht="15.75" customHeight="1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</row>
  </sheetData>
  <mergeCells count="1">
    <mergeCell ref="A1:F1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rightToLeft="1" workbookViewId="0"/>
  </sheetViews>
  <sheetFormatPr customHeight="1" defaultColWidth="14.43" defaultRowHeight="15.0"/>
  <cols>
    <col customWidth="1" min="1" max="1" width="23.57"/>
    <col customWidth="1" min="15" max="15" width="15.29"/>
  </cols>
  <sheetData>
    <row r="1" ht="74.25" customHeight="1">
      <c r="A1" s="41" t="s">
        <v>95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42"/>
      <c r="Q1" s="42"/>
      <c r="R1" s="42"/>
      <c r="S1" s="42"/>
      <c r="T1" s="42"/>
      <c r="U1" s="42"/>
      <c r="V1" s="42"/>
      <c r="W1" s="42"/>
      <c r="X1" s="42"/>
      <c r="Y1" s="42"/>
      <c r="Z1" s="43"/>
    </row>
    <row r="2" ht="15.75" customHeight="1">
      <c r="A2" s="44" t="s">
        <v>96</v>
      </c>
      <c r="B2" s="47" t="s">
        <v>97</v>
      </c>
      <c r="C2" s="47" t="s">
        <v>98</v>
      </c>
      <c r="D2" s="47" t="s">
        <v>99</v>
      </c>
      <c r="E2" s="47" t="s">
        <v>100</v>
      </c>
      <c r="F2" s="47" t="s">
        <v>101</v>
      </c>
      <c r="G2" s="47" t="s">
        <v>102</v>
      </c>
      <c r="H2" s="47" t="s">
        <v>103</v>
      </c>
      <c r="I2" s="47" t="s">
        <v>104</v>
      </c>
      <c r="J2" s="47" t="s">
        <v>105</v>
      </c>
      <c r="K2" s="47" t="s">
        <v>106</v>
      </c>
      <c r="L2" s="47" t="s">
        <v>107</v>
      </c>
      <c r="M2" s="45" t="s">
        <v>108</v>
      </c>
      <c r="N2" s="45" t="s">
        <v>109</v>
      </c>
      <c r="O2" s="45" t="s">
        <v>110</v>
      </c>
      <c r="P2" s="42"/>
      <c r="Q2" s="42"/>
      <c r="R2" s="42"/>
      <c r="S2" s="42"/>
      <c r="T2" s="42"/>
      <c r="U2" s="42"/>
      <c r="V2" s="42"/>
      <c r="W2" s="42"/>
      <c r="X2" s="42"/>
      <c r="Y2" s="42"/>
      <c r="Z2" s="43"/>
    </row>
    <row r="3" ht="15.75" customHeight="1">
      <c r="A3" s="47" t="s">
        <v>111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8"/>
      <c r="N3" s="46"/>
      <c r="O3" s="46"/>
      <c r="P3" s="42"/>
      <c r="Q3" s="42"/>
      <c r="R3" s="42"/>
      <c r="S3" s="42"/>
      <c r="T3" s="42"/>
      <c r="U3" s="42"/>
      <c r="V3" s="42"/>
      <c r="W3" s="42"/>
      <c r="X3" s="42"/>
      <c r="Y3" s="42"/>
      <c r="Z3" s="43"/>
    </row>
    <row r="4" ht="15.75" customHeight="1">
      <c r="A4" s="47" t="s">
        <v>112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8"/>
      <c r="N4" s="46"/>
      <c r="O4" s="46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</row>
    <row r="5" ht="15.75" customHeight="1">
      <c r="A5" s="47" t="s">
        <v>113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2"/>
      <c r="Q5" s="42"/>
      <c r="R5" s="42"/>
      <c r="S5" s="42"/>
      <c r="T5" s="42"/>
      <c r="U5" s="42"/>
      <c r="V5" s="42"/>
      <c r="W5" s="42"/>
      <c r="X5" s="42"/>
      <c r="Y5" s="42"/>
      <c r="Z5" s="43"/>
    </row>
    <row r="6" ht="15.75" customHeight="1">
      <c r="A6" s="49" t="s">
        <v>114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42"/>
      <c r="Q6" s="42"/>
      <c r="R6" s="42"/>
      <c r="S6" s="42"/>
      <c r="T6" s="42"/>
      <c r="U6" s="42"/>
      <c r="V6" s="42"/>
      <c r="W6" s="42"/>
      <c r="X6" s="42"/>
      <c r="Y6" s="42"/>
      <c r="Z6" s="43"/>
    </row>
    <row r="7" ht="15.75" customHeight="1">
      <c r="A7" s="51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2"/>
      <c r="Q7" s="42"/>
      <c r="R7" s="42"/>
      <c r="S7" s="42"/>
      <c r="T7" s="42"/>
      <c r="U7" s="42"/>
      <c r="V7" s="42"/>
      <c r="W7" s="42"/>
      <c r="X7" s="42"/>
      <c r="Y7" s="42"/>
      <c r="Z7" s="43"/>
    </row>
    <row r="8" ht="15.75" customHeight="1">
      <c r="A8" s="51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2"/>
      <c r="Q8" s="42"/>
      <c r="R8" s="42"/>
      <c r="S8" s="42"/>
      <c r="T8" s="42"/>
      <c r="U8" s="42"/>
      <c r="V8" s="42"/>
      <c r="W8" s="42"/>
      <c r="X8" s="42"/>
      <c r="Y8" s="42"/>
      <c r="Z8" s="43"/>
    </row>
    <row r="9" ht="15.75" customHeight="1">
      <c r="A9" s="51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2"/>
      <c r="Q9" s="42"/>
      <c r="R9" s="42"/>
      <c r="S9" s="42"/>
      <c r="T9" s="42"/>
      <c r="U9" s="42"/>
      <c r="V9" s="42"/>
      <c r="W9" s="42"/>
      <c r="X9" s="42"/>
      <c r="Y9" s="42"/>
      <c r="Z9" s="43"/>
    </row>
    <row r="10" ht="15.75" customHeight="1">
      <c r="A10" s="51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</row>
    <row r="11" ht="15.75" customHeight="1">
      <c r="A11" s="51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3"/>
    </row>
    <row r="12" ht="15.75" customHeight="1">
      <c r="A12" s="51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3"/>
    </row>
    <row r="13" ht="15.75" customHeight="1">
      <c r="A13" s="51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3"/>
    </row>
    <row r="14" ht="15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3"/>
    </row>
    <row r="15" ht="15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3"/>
    </row>
    <row r="16" ht="15.7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3"/>
    </row>
    <row r="17" ht="15.7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3"/>
    </row>
    <row r="18" ht="15.7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3"/>
    </row>
    <row r="19" ht="15.7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3"/>
    </row>
    <row r="20" ht="15.7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3"/>
    </row>
    <row r="21" ht="15.7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3"/>
    </row>
    <row r="22" ht="15.7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3"/>
    </row>
    <row r="23" ht="15.7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3"/>
    </row>
    <row r="24" ht="15.7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3"/>
    </row>
    <row r="25" ht="15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3"/>
    </row>
    <row r="26" ht="15.7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3"/>
    </row>
    <row r="27" ht="15.7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3"/>
    </row>
    <row r="28" ht="15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3"/>
    </row>
    <row r="29" ht="15.7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3"/>
    </row>
    <row r="30" ht="15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3"/>
    </row>
    <row r="31" ht="15.7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</row>
    <row r="32" ht="15.7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3"/>
    </row>
    <row r="33" ht="15.7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</row>
    <row r="34" ht="15.7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3"/>
    </row>
    <row r="35" ht="15.7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3"/>
    </row>
    <row r="36" ht="15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3"/>
    </row>
    <row r="37" ht="15.7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3"/>
    </row>
    <row r="38" ht="15.7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</row>
    <row r="39" ht="15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</row>
    <row r="40" ht="15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3"/>
    </row>
    <row r="41" ht="15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3"/>
    </row>
    <row r="42" ht="15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</row>
    <row r="43" ht="15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3"/>
    </row>
    <row r="44" ht="15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</row>
    <row r="45" ht="15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3"/>
    </row>
    <row r="46" ht="15.7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3"/>
    </row>
    <row r="47" ht="15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3"/>
    </row>
    <row r="48" ht="15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3"/>
    </row>
    <row r="49" ht="15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3"/>
    </row>
    <row r="50" ht="15.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3"/>
    </row>
    <row r="51" ht="15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3"/>
    </row>
    <row r="52" ht="15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3"/>
    </row>
    <row r="53" ht="15.7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3"/>
    </row>
    <row r="54" ht="15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3"/>
    </row>
    <row r="55" ht="15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3"/>
    </row>
    <row r="56" ht="15.7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3"/>
    </row>
    <row r="57" ht="15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3"/>
    </row>
    <row r="58" ht="15.7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3"/>
    </row>
    <row r="59" ht="15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3"/>
    </row>
    <row r="60" ht="15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3"/>
    </row>
    <row r="61" ht="15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3"/>
    </row>
    <row r="62" ht="15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3"/>
    </row>
    <row r="63" ht="15.7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3"/>
    </row>
    <row r="64" ht="15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3"/>
    </row>
    <row r="65" ht="15.7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3"/>
    </row>
    <row r="66" ht="15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3"/>
    </row>
    <row r="67" ht="15.7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3"/>
    </row>
    <row r="68" ht="15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3"/>
    </row>
    <row r="69" ht="15.7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3"/>
    </row>
    <row r="70" ht="15.7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3"/>
    </row>
    <row r="71" ht="15.7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3"/>
    </row>
    <row r="72" ht="15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3"/>
    </row>
    <row r="73" ht="15.7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3"/>
    </row>
    <row r="74" ht="15.7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3"/>
    </row>
    <row r="75" ht="15.7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3"/>
    </row>
    <row r="76" ht="15.7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3"/>
    </row>
    <row r="77" ht="15.7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3"/>
    </row>
    <row r="78" ht="15.7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3"/>
    </row>
    <row r="79" ht="15.7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3"/>
    </row>
    <row r="80" ht="15.7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3"/>
    </row>
    <row r="81" ht="15.7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3"/>
    </row>
    <row r="82" ht="15.7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3"/>
    </row>
    <row r="83" ht="15.7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3"/>
    </row>
    <row r="84" ht="15.7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3"/>
    </row>
    <row r="85" ht="15.7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3"/>
    </row>
    <row r="86" ht="15.7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3"/>
    </row>
    <row r="87" ht="15.7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3"/>
    </row>
    <row r="88" ht="15.7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3"/>
    </row>
    <row r="89" ht="15.7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3"/>
    </row>
    <row r="90" ht="15.7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3"/>
    </row>
    <row r="91" ht="15.7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3"/>
    </row>
    <row r="92" ht="15.7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3"/>
    </row>
    <row r="93" ht="15.7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3"/>
    </row>
    <row r="94" ht="15.7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3"/>
    </row>
    <row r="95" ht="15.7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3"/>
    </row>
    <row r="96" ht="15.7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3"/>
    </row>
    <row r="97" ht="15.7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3"/>
    </row>
    <row r="98" ht="15.7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3"/>
    </row>
    <row r="99" ht="15.7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3"/>
    </row>
    <row r="100" ht="15.7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3"/>
    </row>
    <row r="101" ht="15.7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3"/>
    </row>
    <row r="102" ht="15.7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3"/>
    </row>
    <row r="103" ht="15.7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3"/>
    </row>
    <row r="104" ht="15.7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3"/>
    </row>
    <row r="105" ht="15.7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3"/>
    </row>
    <row r="106" ht="15.7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3"/>
    </row>
    <row r="107" ht="15.7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3"/>
    </row>
    <row r="108" ht="15.7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3"/>
    </row>
    <row r="109" ht="15.7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3"/>
    </row>
    <row r="110" ht="15.7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3"/>
    </row>
    <row r="111" ht="15.7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3"/>
    </row>
    <row r="112" ht="15.7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3"/>
    </row>
    <row r="113" ht="15.7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3"/>
    </row>
    <row r="114" ht="15.7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3"/>
    </row>
    <row r="115" ht="15.7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3"/>
    </row>
    <row r="116" ht="15.75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3"/>
    </row>
    <row r="117" ht="15.7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3"/>
    </row>
    <row r="118" ht="15.7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3"/>
    </row>
    <row r="119" ht="15.7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3"/>
    </row>
    <row r="120" ht="15.7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3"/>
    </row>
    <row r="121" ht="15.75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3"/>
    </row>
    <row r="122" ht="15.7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3"/>
    </row>
    <row r="123" ht="15.7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3"/>
    </row>
    <row r="124" ht="15.7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3"/>
    </row>
    <row r="125" ht="15.75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3"/>
    </row>
    <row r="126" ht="15.7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3"/>
    </row>
    <row r="127" ht="15.7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3"/>
    </row>
    <row r="128" ht="15.7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3"/>
    </row>
    <row r="129" ht="15.7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3"/>
    </row>
    <row r="130" ht="15.7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3"/>
    </row>
    <row r="131" ht="15.7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3"/>
    </row>
    <row r="132" ht="15.7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3"/>
    </row>
    <row r="133" ht="15.7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3"/>
    </row>
    <row r="134" ht="15.7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3"/>
    </row>
    <row r="135" ht="15.7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3"/>
    </row>
    <row r="136" ht="15.7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3"/>
    </row>
    <row r="137" ht="15.7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3"/>
    </row>
    <row r="138" ht="15.75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3"/>
    </row>
    <row r="139" ht="15.75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3"/>
    </row>
    <row r="140" ht="15.75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3"/>
    </row>
    <row r="141" ht="15.75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3"/>
    </row>
    <row r="142" ht="15.75" customHeight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3"/>
    </row>
    <row r="143" ht="15.75" customHeight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3"/>
    </row>
    <row r="144" ht="15.75" customHeight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3"/>
    </row>
    <row r="145" ht="15.75" customHeight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3"/>
    </row>
    <row r="146" ht="15.75" customHeight="1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3"/>
    </row>
    <row r="147" ht="15.75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3"/>
    </row>
    <row r="148" ht="15.75" customHeight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3"/>
    </row>
    <row r="149" ht="15.75" customHeigh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3"/>
    </row>
    <row r="150" ht="15.75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3"/>
    </row>
    <row r="151" ht="15.75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3"/>
    </row>
    <row r="152" ht="15.75" customHeight="1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3"/>
    </row>
    <row r="153" ht="15.75" customHeight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3"/>
    </row>
    <row r="154" ht="15.75" customHeigh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3"/>
    </row>
    <row r="155" ht="15.75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3"/>
    </row>
    <row r="156" ht="15.75" customHeight="1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3"/>
    </row>
    <row r="157" ht="15.75" customHeight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3"/>
    </row>
    <row r="158" ht="15.75" customHeight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3"/>
    </row>
    <row r="159" ht="15.75" customHeight="1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3"/>
    </row>
    <row r="160" ht="15.75" customHeight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3"/>
    </row>
    <row r="161" ht="15.75" customHeight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3"/>
    </row>
    <row r="162" ht="15.75" customHeight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3"/>
    </row>
    <row r="163" ht="15.75" customHeight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3"/>
    </row>
    <row r="164" ht="15.75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3"/>
    </row>
    <row r="165" ht="15.75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3"/>
    </row>
    <row r="166" ht="15.75" customHeight="1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3"/>
    </row>
    <row r="167" ht="15.75" customHeight="1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3"/>
    </row>
    <row r="168" ht="15.75" customHeight="1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3"/>
    </row>
    <row r="169" ht="15.7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3"/>
    </row>
    <row r="170" ht="15.7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3"/>
    </row>
    <row r="171" ht="15.75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3"/>
    </row>
    <row r="172" ht="15.75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3"/>
    </row>
    <row r="173" ht="15.7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3"/>
    </row>
    <row r="174" ht="15.75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3"/>
    </row>
    <row r="175" ht="15.7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3"/>
    </row>
    <row r="176" ht="15.7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3"/>
    </row>
    <row r="177" ht="15.75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3"/>
    </row>
    <row r="178" ht="15.75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3"/>
    </row>
    <row r="179" ht="15.75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3"/>
    </row>
    <row r="180" ht="15.75" customHeight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3"/>
    </row>
    <row r="181" ht="15.75" customHeight="1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3"/>
    </row>
    <row r="182" ht="15.75" customHeight="1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3"/>
    </row>
    <row r="183" ht="15.75" customHeight="1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3"/>
    </row>
    <row r="184" ht="15.75" customHeight="1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3"/>
    </row>
    <row r="185" ht="15.75" customHeight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3"/>
    </row>
    <row r="186" ht="15.75" customHeight="1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3"/>
    </row>
    <row r="187" ht="15.75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3"/>
    </row>
    <row r="188" ht="15.75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3"/>
    </row>
    <row r="189" ht="15.75" customHeight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3"/>
    </row>
    <row r="190" ht="15.75" customHeight="1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3"/>
    </row>
    <row r="191" ht="15.75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3"/>
    </row>
    <row r="192" ht="15.75" customHeight="1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3"/>
    </row>
    <row r="193" ht="15.75" customHeight="1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3"/>
    </row>
    <row r="194" ht="15.75" customHeight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3"/>
    </row>
    <row r="195" ht="15.75" customHeight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3"/>
    </row>
    <row r="196" ht="15.75" customHeight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3"/>
    </row>
    <row r="197" ht="15.75" customHeight="1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3"/>
    </row>
    <row r="198" ht="15.75" customHeight="1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3"/>
    </row>
    <row r="199" ht="15.75" customHeight="1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3"/>
    </row>
    <row r="200" ht="15.75" customHeight="1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3"/>
    </row>
    <row r="201" ht="15.75" customHeight="1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3"/>
    </row>
    <row r="202" ht="15.75" customHeight="1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3"/>
    </row>
    <row r="203" ht="15.75" customHeight="1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3"/>
    </row>
    <row r="204" ht="15.75" customHeight="1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3"/>
    </row>
    <row r="205" ht="15.75" customHeight="1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3"/>
    </row>
    <row r="206" ht="15.75" customHeight="1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3"/>
    </row>
    <row r="207" ht="15.75" customHeight="1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3"/>
    </row>
    <row r="208" ht="15.75" customHeight="1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3"/>
    </row>
    <row r="209" ht="15.75" customHeight="1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3"/>
    </row>
    <row r="210" ht="15.75" customHeight="1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3"/>
    </row>
    <row r="211" ht="15.75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3"/>
    </row>
    <row r="212" ht="15.7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3"/>
    </row>
    <row r="213" ht="15.7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3"/>
    </row>
    <row r="214" ht="15.7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3"/>
    </row>
    <row r="215" ht="15.75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3"/>
    </row>
    <row r="216" ht="15.75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3"/>
    </row>
    <row r="217" ht="15.75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3"/>
    </row>
    <row r="218" ht="15.75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3"/>
    </row>
    <row r="219" ht="15.7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3"/>
    </row>
    <row r="220" ht="15.75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3"/>
    </row>
    <row r="221" ht="15.75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ht="15.7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ht="15.7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ht="15.7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ht="15.7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ht="15.7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ht="15.7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ht="15.7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ht="15.7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ht="15.7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ht="15.7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ht="15.7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ht="15.7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ht="15.7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ht="15.7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ht="15.7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ht="15.7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ht="15.7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ht="15.7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ht="15.7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ht="15.7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ht="15.7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ht="15.7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ht="15.7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ht="15.7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ht="15.7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ht="15.7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ht="15.7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ht="15.75" customHeight="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ht="15.7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ht="15.75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ht="15.75" customHeight="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ht="15.75" customHeight="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ht="15.75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ht="15.75" customHeight="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ht="15.75" customHeigh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ht="15.75" customHeight="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ht="15.75" customHeigh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ht="15.75" customHeight="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ht="15.75" customHeight="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ht="15.75" customHeigh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ht="15.75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ht="15.75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ht="15.75" customHeight="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ht="15.75" customHeight="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ht="15.75" customHeight="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ht="15.75" customHeigh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ht="15.75" customHeight="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ht="15.75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ht="15.75" customHeight="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ht="15.75" customHeight="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ht="15.75" customHeight="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ht="15.75" customHeight="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ht="15.75" customHeight="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ht="15.75" customHeight="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ht="15.75" customHeight="1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ht="15.75" customHeight="1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ht="15.75" customHeight="1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ht="15.75" customHeight="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ht="15.75" customHeight="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ht="15.75" customHeight="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ht="15.75" customHeight="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ht="15.75" customHeight="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ht="15.75" customHeight="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ht="15.75" customHeight="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ht="15.75" customHeight="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ht="15.75" customHeight="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ht="15.75" customHeight="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ht="15.75" customHeight="1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ht="15.75" customHeight="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ht="15.75" customHeight="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ht="15.75" customHeight="1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ht="15.75" customHeight="1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ht="15.75" customHeight="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ht="15.75" customHeight="1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ht="15.75" customHeight="1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ht="15.75" customHeight="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ht="15.75" customHeight="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ht="15.75" customHeight="1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ht="15.75" customHeight="1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ht="15.75" customHeight="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ht="15.75" customHeight="1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ht="15.75" customHeight="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ht="15.75" customHeight="1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ht="15.75" customHeight="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ht="15.75" customHeight="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ht="15.75" customHeight="1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ht="15.75" customHeight="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ht="15.75" customHeight="1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ht="15.75" customHeight="1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ht="15.75" customHeight="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ht="15.75" customHeight="1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ht="15.75" customHeight="1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ht="15.75" customHeight="1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ht="15.75" customHeight="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ht="15.75" customHeight="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ht="15.75" customHeight="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ht="15.75" customHeight="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ht="15.75" customHeight="1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ht="15.75" customHeight="1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ht="15.75" customHeight="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ht="15.75" customHeight="1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ht="15.75" customHeight="1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ht="15.75" customHeight="1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ht="15.75" customHeight="1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ht="15.75" customHeight="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ht="15.75" customHeight="1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ht="15.75" customHeight="1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ht="15.75" customHeight="1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ht="15.75" customHeight="1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ht="15.75" customHeight="1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ht="15.75" customHeight="1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ht="15.75" customHeight="1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ht="15.75" customHeight="1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ht="15.75" customHeight="1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ht="15.75" customHeight="1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ht="15.75" customHeight="1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ht="15.75" customHeight="1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ht="15.75" customHeight="1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ht="15.75" customHeight="1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ht="15.75" customHeight="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ht="15.75" customHeight="1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ht="15.75" customHeight="1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ht="15.75" customHeight="1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ht="15.75" customHeight="1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ht="15.75" customHeight="1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ht="15.75" customHeight="1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ht="15.75" customHeight="1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ht="15.75" customHeight="1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ht="15.75" customHeight="1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ht="15.75" customHeight="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ht="15.75" customHeight="1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ht="15.75" customHeight="1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ht="15.75" customHeight="1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ht="15.75" customHeight="1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ht="15.75" customHeight="1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ht="15.75" customHeight="1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ht="15.75" customHeight="1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ht="15.75" customHeight="1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ht="15.75" customHeight="1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ht="15.75" customHeight="1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ht="15.75" customHeight="1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ht="15.75" customHeight="1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ht="15.75" customHeight="1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ht="15.75" customHeight="1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ht="15.75" customHeight="1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ht="15.75" customHeight="1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ht="15.75" customHeight="1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ht="15.75" customHeight="1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ht="15.75" customHeight="1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ht="15.75" customHeight="1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ht="15.75" customHeight="1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ht="15.75" customHeight="1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ht="15.75" customHeight="1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ht="15.75" customHeight="1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ht="15.75" customHeight="1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ht="15.75" customHeight="1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ht="15.75" customHeight="1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ht="15.75" customHeight="1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ht="15.75" customHeight="1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ht="15.75" customHeight="1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ht="15.75" customHeight="1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ht="15.75" customHeight="1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ht="15.75" customHeight="1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ht="15.75" customHeight="1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ht="15.75" customHeight="1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ht="15.75" customHeight="1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ht="15.75" customHeight="1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ht="15.75" customHeight="1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ht="15.75" customHeight="1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ht="15.75" customHeight="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ht="15.75" customHeight="1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ht="15.75" customHeight="1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ht="15.75" customHeight="1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ht="15.75" customHeight="1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ht="15.75" customHeight="1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ht="15.75" customHeight="1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ht="15.75" customHeight="1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ht="15.75" customHeight="1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ht="15.75" customHeight="1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ht="15.75" customHeight="1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ht="15.75" customHeight="1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ht="15.75" customHeight="1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ht="15.75" customHeight="1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ht="15.75" customHeight="1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ht="15.75" customHeight="1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ht="15.75" customHeight="1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ht="15.75" customHeight="1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ht="15.75" customHeight="1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ht="15.75" customHeight="1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ht="15.75" customHeight="1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ht="15.75" customHeight="1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ht="15.75" customHeight="1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ht="15.75" customHeight="1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ht="15.75" customHeight="1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ht="15.75" customHeight="1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ht="15.75" customHeight="1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ht="15.75" customHeight="1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ht="15.75" customHeight="1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ht="15.75" customHeight="1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ht="15.75" customHeight="1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ht="15.75" customHeight="1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ht="15.75" customHeight="1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ht="15.75" customHeight="1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ht="15.75" customHeight="1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ht="15.75" customHeight="1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ht="15.75" customHeight="1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ht="15.75" customHeight="1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ht="15.75" customHeight="1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ht="15.75" customHeight="1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ht="15.75" customHeight="1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ht="15.75" customHeight="1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ht="15.75" customHeight="1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ht="15.75" customHeight="1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ht="15.75" customHeight="1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ht="15.75" customHeight="1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ht="15.75" customHeight="1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ht="15.75" customHeight="1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ht="15.75" customHeight="1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ht="15.75" customHeight="1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ht="15.75" customHeight="1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ht="15.75" customHeight="1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ht="15.75" customHeight="1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ht="15.75" customHeight="1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ht="15.75" customHeight="1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ht="15.75" customHeight="1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ht="15.75" customHeight="1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ht="15.75" customHeight="1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ht="15.75" customHeight="1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ht="15.75" customHeight="1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ht="15.75" customHeight="1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ht="15.75" customHeight="1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ht="15.75" customHeight="1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ht="15.75" customHeight="1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ht="15.75" customHeight="1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ht="15.75" customHeight="1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ht="15.75" customHeight="1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ht="15.75" customHeight="1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ht="15.75" customHeight="1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ht="15.75" customHeight="1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ht="15.75" customHeight="1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ht="15.75" customHeight="1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ht="15.75" customHeight="1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ht="15.75" customHeight="1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ht="15.75" customHeight="1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ht="15.75" customHeight="1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ht="15.75" customHeight="1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ht="15.75" customHeight="1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ht="15.75" customHeight="1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ht="15.75" customHeight="1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ht="15.75" customHeight="1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ht="15.75" customHeight="1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ht="15.75" customHeight="1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ht="15.75" customHeight="1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ht="15.75" customHeight="1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ht="15.75" customHeight="1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ht="15.75" customHeight="1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ht="15.75" customHeight="1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ht="15.75" customHeight="1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ht="15.75" customHeight="1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ht="15.75" customHeight="1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ht="15.75" customHeight="1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ht="15.75" customHeight="1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ht="15.75" customHeight="1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ht="15.75" customHeight="1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ht="15.75" customHeight="1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ht="15.75" customHeight="1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ht="15.75" customHeight="1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ht="15.75" customHeight="1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ht="15.75" customHeight="1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ht="15.75" customHeight="1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ht="15.75" customHeight="1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ht="15.75" customHeight="1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ht="15.75" customHeight="1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ht="15.75" customHeight="1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ht="15.75" customHeight="1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ht="15.75" customHeight="1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ht="15.75" customHeight="1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ht="15.75" customHeight="1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ht="15.75" customHeight="1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ht="15.75" customHeight="1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ht="15.75" customHeight="1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ht="15.75" customHeight="1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ht="15.75" customHeight="1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ht="15.75" customHeight="1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ht="15.75" customHeight="1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ht="15.75" customHeight="1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ht="15.75" customHeight="1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ht="15.75" customHeight="1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ht="15.75" customHeight="1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ht="15.75" customHeight="1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ht="15.75" customHeight="1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ht="15.75" customHeight="1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ht="15.75" customHeight="1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ht="15.75" customHeight="1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ht="15.75" customHeight="1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ht="15.75" customHeight="1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ht="15.75" customHeight="1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ht="15.75" customHeight="1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ht="15.75" customHeight="1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ht="15.75" customHeight="1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ht="15.75" customHeight="1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ht="15.75" customHeight="1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ht="15.75" customHeight="1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ht="15.75" customHeight="1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ht="15.75" customHeight="1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ht="15.75" customHeight="1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ht="15.75" customHeight="1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ht="15.75" customHeight="1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ht="15.75" customHeight="1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ht="15.75" customHeight="1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ht="15.75" customHeight="1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ht="15.75" customHeight="1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ht="15.75" customHeight="1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ht="15.75" customHeight="1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ht="15.75" customHeight="1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ht="15.75" customHeight="1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ht="15.75" customHeight="1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ht="15.75" customHeight="1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ht="15.75" customHeight="1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ht="15.75" customHeight="1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ht="15.75" customHeight="1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ht="15.75" customHeight="1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ht="15.75" customHeight="1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ht="15.75" customHeight="1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ht="15.75" customHeight="1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ht="15.75" customHeight="1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ht="15.75" customHeight="1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ht="15.75" customHeight="1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ht="15.75" customHeight="1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ht="15.75" customHeight="1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ht="15.75" customHeight="1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ht="15.75" customHeight="1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ht="15.75" customHeight="1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ht="15.75" customHeight="1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ht="15.75" customHeight="1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ht="15.75" customHeight="1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ht="15.75" customHeight="1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ht="15.75" customHeight="1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ht="15.75" customHeight="1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ht="15.75" customHeight="1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ht="15.75" customHeight="1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ht="15.75" customHeight="1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ht="15.75" customHeight="1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ht="15.75" customHeight="1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ht="15.75" customHeight="1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ht="15.75" customHeight="1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ht="15.75" customHeight="1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ht="15.75" customHeight="1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ht="15.75" customHeight="1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ht="15.75" customHeight="1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ht="15.75" customHeight="1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ht="15.75" customHeight="1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ht="15.75" customHeight="1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ht="15.75" customHeight="1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ht="15.75" customHeight="1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ht="15.75" customHeight="1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ht="15.75" customHeight="1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ht="15.75" customHeight="1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ht="15.75" customHeight="1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ht="15.75" customHeight="1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ht="15.75" customHeight="1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ht="15.75" customHeight="1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ht="15.75" customHeight="1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ht="15.75" customHeight="1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ht="15.75" customHeight="1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ht="15.75" customHeight="1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ht="15.75" customHeight="1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ht="15.75" customHeight="1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ht="15.75" customHeight="1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ht="15.75" customHeight="1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ht="15.75" customHeight="1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ht="15.75" customHeight="1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ht="15.75" customHeight="1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ht="15.75" customHeight="1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ht="15.75" customHeight="1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ht="15.75" customHeight="1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ht="15.75" customHeight="1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ht="15.75" customHeight="1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ht="15.75" customHeight="1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ht="15.75" customHeight="1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ht="15.75" customHeight="1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ht="15.75" customHeight="1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ht="15.75" customHeight="1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ht="15.75" customHeight="1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ht="15.75" customHeight="1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ht="15.75" customHeight="1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ht="15.75" customHeight="1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ht="15.75" customHeight="1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ht="15.75" customHeight="1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ht="15.75" customHeight="1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ht="15.75" customHeight="1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ht="15.75" customHeight="1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ht="15.75" customHeight="1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ht="15.75" customHeight="1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ht="15.75" customHeight="1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ht="15.75" customHeight="1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ht="15.75" customHeight="1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ht="15.75" customHeight="1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ht="15.75" customHeight="1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ht="15.75" customHeight="1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ht="15.75" customHeight="1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ht="15.75" customHeight="1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ht="15.75" customHeight="1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ht="15.75" customHeight="1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ht="15.75" customHeight="1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ht="15.75" customHeight="1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ht="15.75" customHeight="1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ht="15.75" customHeight="1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ht="15.75" customHeight="1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ht="15.75" customHeight="1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ht="15.75" customHeight="1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ht="15.75" customHeight="1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ht="15.75" customHeight="1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ht="15.75" customHeight="1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ht="15.75" customHeight="1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ht="15.75" customHeight="1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ht="15.75" customHeight="1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ht="15.75" customHeight="1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ht="15.75" customHeight="1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ht="15.75" customHeight="1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ht="15.75" customHeight="1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ht="15.75" customHeight="1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ht="15.75" customHeight="1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ht="15.75" customHeight="1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ht="15.75" customHeight="1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ht="15.75" customHeight="1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ht="15.75" customHeight="1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ht="15.75" customHeight="1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ht="15.75" customHeight="1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ht="15.75" customHeight="1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ht="15.75" customHeight="1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ht="15.75" customHeight="1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ht="15.75" customHeight="1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ht="15.75" customHeight="1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ht="15.75" customHeight="1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ht="15.75" customHeight="1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ht="15.75" customHeight="1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ht="15.75" customHeight="1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ht="15.75" customHeight="1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ht="15.75" customHeight="1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ht="15.75" customHeight="1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ht="15.75" customHeight="1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ht="15.75" customHeight="1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ht="15.75" customHeight="1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ht="15.75" customHeight="1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ht="15.75" customHeight="1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ht="15.75" customHeight="1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ht="15.75" customHeight="1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ht="15.75" customHeight="1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ht="15.75" customHeight="1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ht="15.75" customHeight="1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ht="15.75" customHeight="1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ht="15.75" customHeight="1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ht="15.75" customHeight="1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ht="15.75" customHeight="1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ht="15.75" customHeight="1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ht="15.75" customHeight="1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ht="15.75" customHeight="1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ht="15.75" customHeight="1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ht="15.75" customHeight="1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ht="15.75" customHeight="1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ht="15.75" customHeight="1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ht="15.75" customHeight="1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ht="15.75" customHeight="1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ht="15.75" customHeight="1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ht="15.75" customHeight="1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ht="15.75" customHeight="1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ht="15.75" customHeight="1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ht="15.75" customHeight="1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ht="15.75" customHeight="1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ht="15.75" customHeight="1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ht="15.75" customHeight="1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ht="15.75" customHeight="1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ht="15.75" customHeight="1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ht="15.75" customHeight="1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ht="15.75" customHeight="1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ht="15.75" customHeight="1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ht="15.75" customHeight="1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ht="15.75" customHeight="1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ht="15.75" customHeight="1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ht="15.75" customHeight="1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ht="15.75" customHeight="1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ht="15.75" customHeight="1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ht="15.75" customHeight="1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ht="15.75" customHeight="1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ht="15.75" customHeight="1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ht="15.75" customHeight="1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ht="15.75" customHeight="1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ht="15.75" customHeight="1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ht="15.75" customHeight="1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ht="15.75" customHeight="1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ht="15.75" customHeight="1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ht="15.75" customHeight="1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ht="15.75" customHeight="1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ht="15.75" customHeight="1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ht="15.75" customHeight="1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ht="15.75" customHeight="1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ht="15.75" customHeight="1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ht="15.75" customHeight="1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ht="15.75" customHeight="1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ht="15.75" customHeight="1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ht="15.75" customHeight="1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ht="15.75" customHeight="1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ht="15.75" customHeight="1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ht="15.75" customHeight="1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ht="15.75" customHeight="1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ht="15.75" customHeight="1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ht="15.75" customHeight="1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ht="15.75" customHeight="1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ht="15.75" customHeight="1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ht="15.75" customHeight="1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ht="15.75" customHeight="1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ht="15.75" customHeight="1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ht="15.75" customHeight="1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ht="15.75" customHeight="1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ht="15.75" customHeight="1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ht="15.75" customHeight="1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ht="15.75" customHeight="1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ht="15.75" customHeight="1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ht="15.75" customHeight="1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ht="15.75" customHeight="1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ht="15.75" customHeight="1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ht="15.75" customHeight="1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ht="15.75" customHeight="1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ht="15.75" customHeight="1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ht="15.75" customHeight="1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ht="15.75" customHeight="1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ht="15.75" customHeight="1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ht="15.75" customHeight="1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ht="15.75" customHeight="1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ht="15.75" customHeight="1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ht="15.75" customHeight="1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ht="15.75" customHeight="1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ht="15.75" customHeight="1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ht="15.75" customHeight="1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ht="15.75" customHeight="1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ht="15.75" customHeight="1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ht="15.75" customHeight="1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ht="15.75" customHeight="1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ht="15.75" customHeight="1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ht="15.75" customHeight="1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ht="15.75" customHeight="1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ht="15.75" customHeight="1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ht="15.75" customHeight="1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ht="15.75" customHeight="1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ht="15.75" customHeight="1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ht="15.75" customHeight="1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ht="15.75" customHeight="1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ht="15.75" customHeight="1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ht="15.75" customHeight="1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ht="15.75" customHeight="1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ht="15.75" customHeight="1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ht="15.75" customHeight="1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ht="15.75" customHeight="1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ht="15.75" customHeight="1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ht="15.75" customHeight="1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ht="15.75" customHeight="1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ht="15.75" customHeight="1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ht="15.75" customHeight="1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ht="15.75" customHeight="1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ht="15.75" customHeight="1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ht="15.75" customHeight="1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ht="15.75" customHeight="1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ht="15.75" customHeight="1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ht="15.75" customHeight="1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ht="15.75" customHeight="1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ht="15.75" customHeight="1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ht="15.75" customHeight="1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ht="15.75" customHeight="1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ht="15.75" customHeight="1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ht="15.75" customHeight="1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ht="15.75" customHeight="1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ht="15.75" customHeight="1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ht="15.75" customHeight="1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ht="15.75" customHeight="1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ht="15.75" customHeight="1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ht="15.75" customHeight="1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ht="15.75" customHeight="1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ht="15.75" customHeight="1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ht="15.75" customHeight="1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ht="15.75" customHeight="1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ht="15.75" customHeight="1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ht="15.75" customHeight="1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ht="15.75" customHeight="1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ht="15.75" customHeight="1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ht="15.75" customHeight="1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ht="15.75" customHeight="1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ht="15.75" customHeight="1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ht="15.75" customHeight="1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ht="15.75" customHeight="1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ht="15.75" customHeight="1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ht="15.75" customHeight="1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ht="15.75" customHeight="1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ht="15.75" customHeight="1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ht="15.75" customHeight="1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ht="15.75" customHeight="1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ht="15.75" customHeight="1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ht="15.75" customHeight="1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ht="15.75" customHeight="1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ht="15.75" customHeight="1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ht="15.75" customHeight="1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ht="15.75" customHeight="1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ht="15.75" customHeight="1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ht="15.75" customHeight="1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ht="15.75" customHeight="1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ht="15.75" customHeight="1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ht="15.75" customHeight="1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ht="15.75" customHeight="1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ht="15.75" customHeight="1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ht="15.75" customHeight="1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ht="15.75" customHeight="1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ht="15.75" customHeight="1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ht="15.75" customHeight="1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ht="15.75" customHeight="1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ht="15.75" customHeight="1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ht="15.75" customHeight="1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ht="15.75" customHeight="1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ht="15.75" customHeight="1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ht="15.75" customHeight="1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ht="15.75" customHeight="1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ht="15.75" customHeight="1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ht="15.75" customHeight="1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ht="15.75" customHeight="1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ht="15.75" customHeight="1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ht="15.75" customHeight="1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ht="15.75" customHeight="1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ht="15.75" customHeight="1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ht="15.75" customHeight="1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ht="15.75" customHeight="1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ht="15.75" customHeight="1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ht="15.75" customHeight="1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ht="15.75" customHeight="1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ht="15.75" customHeight="1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ht="15.75" customHeight="1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ht="15.75" customHeight="1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ht="15.75" customHeight="1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ht="15.75" customHeight="1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ht="15.75" customHeight="1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ht="15.75" customHeight="1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ht="15.75" customHeight="1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ht="15.75" customHeight="1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ht="15.75" customHeight="1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ht="15.75" customHeight="1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ht="15.75" customHeight="1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ht="15.75" customHeight="1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ht="15.75" customHeight="1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ht="15.75" customHeight="1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ht="15.75" customHeight="1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ht="15.75" customHeight="1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ht="15.75" customHeight="1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ht="15.75" customHeight="1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ht="15.75" customHeight="1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ht="15.75" customHeight="1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ht="15.75" customHeight="1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ht="15.75" customHeight="1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ht="15.75" customHeight="1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ht="15.75" customHeight="1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ht="15.75" customHeight="1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ht="15.75" customHeight="1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ht="15.75" customHeight="1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ht="15.75" customHeight="1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ht="15.75" customHeight="1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ht="15.75" customHeight="1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ht="15.75" customHeight="1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ht="15.75" customHeight="1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ht="15.75" customHeight="1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ht="15.75" customHeight="1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ht="15.75" customHeight="1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ht="15.75" customHeight="1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ht="15.75" customHeight="1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ht="15.75" customHeight="1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ht="15.75" customHeight="1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ht="15.75" customHeight="1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ht="15.75" customHeight="1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ht="15.75" customHeight="1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ht="15.75" customHeight="1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ht="15.75" customHeight="1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ht="15.75" customHeight="1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ht="15.75" customHeight="1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ht="15.75" customHeight="1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ht="15.75" customHeight="1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ht="15.75" customHeight="1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ht="15.75" customHeight="1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ht="15.75" customHeight="1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ht="15.75" customHeight="1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ht="15.75" customHeight="1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ht="15.75" customHeight="1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ht="15.75" customHeight="1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ht="15.75" customHeight="1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ht="15.75" customHeight="1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ht="15.75" customHeight="1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ht="15.75" customHeight="1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ht="15.75" customHeight="1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ht="15.75" customHeight="1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ht="15.75" customHeight="1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ht="15.75" customHeight="1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ht="15.75" customHeight="1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ht="15.75" customHeight="1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ht="15.75" customHeight="1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ht="15.75" customHeight="1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ht="15.75" customHeight="1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ht="15.75" customHeight="1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ht="15.75" customHeight="1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ht="15.75" customHeight="1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ht="15.75" customHeight="1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ht="15.75" customHeight="1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ht="15.75" customHeight="1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ht="15.75" customHeight="1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ht="15.75" customHeight="1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ht="15.75" customHeight="1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ht="15.75" customHeight="1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ht="15.75" customHeight="1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ht="15.75" customHeight="1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ht="15.75" customHeight="1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ht="15.75" customHeight="1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ht="15.75" customHeight="1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ht="15.75" customHeight="1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ht="15.75" customHeight="1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ht="15.75" customHeight="1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ht="15.75" customHeight="1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ht="15.75" customHeight="1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ht="15.75" customHeight="1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ht="15.75" customHeight="1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ht="15.75" customHeight="1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ht="15.75" customHeight="1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ht="15.75" customHeight="1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ht="15.75" customHeight="1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ht="15.75" customHeight="1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ht="15.75" customHeight="1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ht="15.75" customHeight="1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ht="15.75" customHeight="1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ht="15.75" customHeight="1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ht="15.75" customHeight="1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ht="15.75" customHeight="1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ht="15.75" customHeight="1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ht="15.75" customHeight="1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ht="15.75" customHeight="1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ht="15.75" customHeight="1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ht="15.75" customHeight="1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ht="15.75" customHeight="1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ht="15.75" customHeight="1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ht="15.75" customHeight="1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ht="15.75" customHeight="1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ht="15.75" customHeight="1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ht="15.75" customHeight="1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ht="15.75" customHeight="1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ht="15.75" customHeight="1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ht="15.75" customHeight="1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ht="15.75" customHeight="1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ht="15.75" customHeight="1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ht="15.75" customHeight="1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ht="15.75" customHeight="1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ht="15.75" customHeight="1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ht="15.75" customHeight="1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ht="15.75" customHeight="1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ht="15.75" customHeight="1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ht="15.75" customHeight="1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ht="15.75" customHeight="1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ht="15.75" customHeight="1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ht="15.75" customHeight="1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ht="15.75" customHeight="1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ht="15.75" customHeight="1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ht="15.75" customHeight="1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ht="15.75" customHeight="1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ht="15.75" customHeight="1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ht="15.75" customHeight="1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ht="15.75" customHeight="1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ht="15.75" customHeight="1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ht="15.75" customHeight="1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ht="15.75" customHeight="1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ht="15.75" customHeight="1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ht="15.75" customHeight="1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ht="15.75" customHeight="1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ht="15.75" customHeight="1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ht="15.75" customHeight="1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ht="15.75" customHeight="1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 ht="15.75" customHeight="1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 ht="15.75" customHeight="1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  <row r="1000" ht="15.75" customHeight="1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</row>
  </sheetData>
  <mergeCells count="1">
    <mergeCell ref="A1:O1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4.43" defaultRowHeight="15.0"/>
  <cols>
    <col customWidth="1" min="1" max="1" width="33.29"/>
    <col customWidth="1" min="2" max="2" width="16.14"/>
    <col customWidth="1" min="3" max="3" width="16.29"/>
    <col customWidth="1" min="4" max="4" width="13.86"/>
    <col customWidth="1" min="5" max="5" width="17.0"/>
    <col customWidth="1" min="6" max="6" width="18.29"/>
    <col customWidth="1" min="7" max="7" width="19.29"/>
    <col customWidth="1" min="8" max="8" width="13.71"/>
    <col customWidth="1" min="9" max="9" width="11.29"/>
    <col customWidth="1" min="10" max="26" width="21.29"/>
  </cols>
  <sheetData>
    <row r="1" ht="29.25" customHeight="1">
      <c r="A1" s="52" t="s">
        <v>115</v>
      </c>
      <c r="B1" s="53" t="s">
        <v>116</v>
      </c>
      <c r="C1" s="54" t="s">
        <v>117</v>
      </c>
      <c r="D1" s="55" t="s">
        <v>118</v>
      </c>
      <c r="E1" s="56" t="s">
        <v>119</v>
      </c>
      <c r="F1" s="57" t="s">
        <v>120</v>
      </c>
      <c r="G1" s="58" t="s">
        <v>121</v>
      </c>
      <c r="H1" s="59" t="s">
        <v>122</v>
      </c>
      <c r="I1" s="60" t="s">
        <v>123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ht="29.25" customHeight="1">
      <c r="A2" s="62" t="s">
        <v>124</v>
      </c>
      <c r="B2" s="63"/>
      <c r="C2" s="64"/>
      <c r="D2" s="65"/>
      <c r="E2" s="66"/>
      <c r="F2" s="67"/>
      <c r="G2" s="68"/>
      <c r="H2" s="69"/>
      <c r="I2" s="70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ht="29.25" customHeight="1">
      <c r="A3" s="71"/>
      <c r="B3" s="72"/>
      <c r="C3" s="73"/>
      <c r="D3" s="74"/>
      <c r="E3" s="73"/>
      <c r="F3" s="75"/>
      <c r="G3" s="76"/>
      <c r="H3" s="77"/>
      <c r="I3" s="70">
        <f t="shared" ref="I3:I14" si="1">SUM(B3:H3)</f>
        <v>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ht="29.25" customHeight="1">
      <c r="A4" s="71"/>
      <c r="B4" s="72"/>
      <c r="C4" s="73"/>
      <c r="D4" s="74"/>
      <c r="E4" s="73"/>
      <c r="F4" s="75"/>
      <c r="G4" s="76"/>
      <c r="H4" s="77"/>
      <c r="I4" s="70">
        <f t="shared" si="1"/>
        <v>0</v>
      </c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ht="29.25" customHeight="1">
      <c r="A5" s="71"/>
      <c r="B5" s="72"/>
      <c r="C5" s="73"/>
      <c r="D5" s="74"/>
      <c r="E5" s="73"/>
      <c r="F5" s="75"/>
      <c r="G5" s="76"/>
      <c r="H5" s="77"/>
      <c r="I5" s="70">
        <f t="shared" si="1"/>
        <v>0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ht="29.25" customHeight="1">
      <c r="A6" s="71"/>
      <c r="B6" s="72"/>
      <c r="C6" s="73"/>
      <c r="D6" s="74"/>
      <c r="E6" s="73"/>
      <c r="F6" s="75"/>
      <c r="G6" s="76"/>
      <c r="H6" s="77"/>
      <c r="I6" s="70">
        <f t="shared" si="1"/>
        <v>0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ht="29.25" customHeight="1">
      <c r="A7" s="71"/>
      <c r="B7" s="72"/>
      <c r="C7" s="73"/>
      <c r="D7" s="74"/>
      <c r="E7" s="73"/>
      <c r="F7" s="75"/>
      <c r="G7" s="76"/>
      <c r="H7" s="77"/>
      <c r="I7" s="70">
        <f t="shared" si="1"/>
        <v>0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ht="27.0" customHeight="1">
      <c r="A8" s="71"/>
      <c r="B8" s="72"/>
      <c r="C8" s="73"/>
      <c r="D8" s="74"/>
      <c r="E8" s="73"/>
      <c r="F8" s="75"/>
      <c r="G8" s="76"/>
      <c r="H8" s="77"/>
      <c r="I8" s="70">
        <f t="shared" si="1"/>
        <v>0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ht="33.0" hidden="1" customHeight="1">
      <c r="A9" s="74"/>
      <c r="B9" s="72"/>
      <c r="C9" s="73"/>
      <c r="D9" s="74"/>
      <c r="E9" s="73"/>
      <c r="F9" s="75"/>
      <c r="G9" s="76"/>
      <c r="H9" s="77"/>
      <c r="I9" s="70">
        <f t="shared" si="1"/>
        <v>0</v>
      </c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ht="26.25" customHeight="1">
      <c r="A10" s="71"/>
      <c r="B10" s="72"/>
      <c r="C10" s="73"/>
      <c r="D10" s="74"/>
      <c r="E10" s="73"/>
      <c r="F10" s="75"/>
      <c r="G10" s="76"/>
      <c r="H10" s="77"/>
      <c r="I10" s="70">
        <f t="shared" si="1"/>
        <v>0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ht="24.75" customHeight="1">
      <c r="A11" s="71"/>
      <c r="B11" s="72"/>
      <c r="C11" s="73"/>
      <c r="D11" s="74"/>
      <c r="E11" s="73"/>
      <c r="F11" s="75"/>
      <c r="G11" s="76"/>
      <c r="H11" s="77"/>
      <c r="I11" s="70">
        <f t="shared" si="1"/>
        <v>0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ht="27.0" customHeight="1">
      <c r="A12" s="71"/>
      <c r="B12" s="72"/>
      <c r="C12" s="73"/>
      <c r="D12" s="74"/>
      <c r="E12" s="73"/>
      <c r="F12" s="75"/>
      <c r="G12" s="76"/>
      <c r="H12" s="77"/>
      <c r="I12" s="70">
        <f t="shared" si="1"/>
        <v>0</v>
      </c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ht="26.25" customHeight="1">
      <c r="A13" s="71"/>
      <c r="B13" s="72"/>
      <c r="C13" s="73"/>
      <c r="D13" s="74"/>
      <c r="E13" s="73"/>
      <c r="F13" s="75"/>
      <c r="G13" s="76"/>
      <c r="H13" s="77"/>
      <c r="I13" s="70">
        <f t="shared" si="1"/>
        <v>0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ht="29.25" customHeight="1">
      <c r="A14" s="71"/>
      <c r="B14" s="72"/>
      <c r="C14" s="73"/>
      <c r="D14" s="74"/>
      <c r="E14" s="73"/>
      <c r="F14" s="75"/>
      <c r="G14" s="76"/>
      <c r="H14" s="77"/>
      <c r="I14" s="70">
        <f t="shared" si="1"/>
        <v>0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ht="40.5" customHeight="1">
      <c r="A15" s="61"/>
      <c r="B15" s="70">
        <f t="shared" ref="B15:H15" si="2">SUM(B3:B14)</f>
        <v>0</v>
      </c>
      <c r="C15" s="70">
        <f t="shared" si="2"/>
        <v>0</v>
      </c>
      <c r="D15" s="70">
        <f t="shared" si="2"/>
        <v>0</v>
      </c>
      <c r="E15" s="70">
        <f t="shared" si="2"/>
        <v>0</v>
      </c>
      <c r="F15" s="70">
        <f t="shared" si="2"/>
        <v>0</v>
      </c>
      <c r="G15" s="70">
        <f t="shared" si="2"/>
        <v>0</v>
      </c>
      <c r="H15" s="70">
        <f t="shared" si="2"/>
        <v>0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ht="29.2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ht="29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ht="29.2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ht="29.2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ht="29.2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ht="29.2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ht="29.2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ht="29.2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ht="29.2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ht="29.2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ht="29.2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ht="29.2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ht="29.2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ht="29.2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ht="29.2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ht="29.2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ht="29.2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ht="29.2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ht="29.2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ht="29.2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ht="29.2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ht="29.2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ht="29.2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ht="29.2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ht="29.2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ht="29.2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ht="29.2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ht="29.2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ht="29.2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ht="29.2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ht="29.2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ht="29.2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ht="29.2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ht="29.2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ht="29.2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ht="29.2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ht="29.2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ht="29.2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ht="29.2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ht="29.2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ht="29.2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ht="29.2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ht="29.2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ht="29.2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ht="29.2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ht="29.2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ht="29.2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ht="29.2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ht="29.2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ht="29.2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ht="29.2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ht="29.2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ht="29.2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ht="29.2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ht="29.2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ht="29.2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ht="29.2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ht="29.2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ht="29.2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ht="29.2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ht="29.2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ht="29.2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ht="29.2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ht="29.2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ht="29.2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ht="29.2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ht="29.2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ht="29.2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ht="29.2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ht="29.2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ht="29.2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ht="29.2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ht="29.2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ht="29.2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ht="29.2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ht="29.2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ht="29.2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ht="29.2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ht="29.2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ht="29.2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ht="29.2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ht="29.2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ht="29.2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ht="29.2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ht="29.2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ht="29.2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ht="29.2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ht="29.2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ht="29.2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ht="29.2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ht="29.2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ht="29.2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ht="29.2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ht="29.2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ht="29.2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ht="29.2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ht="29.2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ht="29.2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ht="29.2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ht="29.2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ht="29.2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ht="29.2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ht="29.2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ht="29.2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ht="29.2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ht="29.2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ht="29.2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ht="29.2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ht="29.2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ht="29.2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ht="29.2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ht="29.2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ht="29.2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ht="29.2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ht="29.2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ht="29.2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ht="29.2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ht="29.2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ht="29.2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ht="29.2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ht="29.2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ht="29.2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ht="29.2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ht="29.2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ht="29.2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ht="29.2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ht="29.2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ht="29.2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ht="29.2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ht="29.2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ht="29.2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ht="29.2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ht="29.2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ht="29.2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ht="29.2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ht="29.2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ht="29.2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ht="29.2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ht="29.2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ht="29.2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ht="29.2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ht="29.2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ht="29.2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ht="29.2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ht="29.2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ht="29.2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ht="29.2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ht="29.2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ht="29.2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ht="29.2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ht="29.2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ht="29.2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ht="29.2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ht="29.2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ht="29.2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ht="29.2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ht="29.2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ht="29.2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ht="29.2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ht="29.2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ht="29.2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ht="29.2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ht="29.2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ht="29.2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ht="29.2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ht="29.2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ht="29.2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ht="29.2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ht="29.2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ht="29.2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ht="29.2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ht="29.2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ht="29.2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ht="29.2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ht="29.2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ht="29.2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ht="29.2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ht="29.2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ht="29.2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ht="29.2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ht="29.2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ht="29.2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ht="29.2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ht="29.2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ht="29.2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ht="29.2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ht="29.2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ht="29.2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ht="29.2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ht="29.2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ht="29.2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ht="29.2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ht="29.2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ht="29.2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ht="29.2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ht="29.2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ht="29.2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ht="29.2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ht="29.2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ht="29.2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ht="29.2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ht="29.2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ht="29.2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ht="29.2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ht="29.2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ht="29.2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ht="29.2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ht="29.2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ht="29.2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ht="29.2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ht="29.2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ht="29.2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ht="29.2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ht="29.2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ht="29.2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ht="29.2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ht="29.2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ht="29.2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ht="29.2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ht="29.2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ht="29.2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ht="29.2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ht="29.2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ht="29.2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ht="29.2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ht="29.2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ht="29.2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ht="29.2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ht="29.2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ht="29.2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ht="29.2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ht="29.2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ht="29.2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ht="29.2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ht="29.2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ht="29.2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ht="29.2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ht="29.2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ht="29.2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ht="29.2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ht="29.2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ht="29.2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ht="29.2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ht="29.2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ht="29.2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ht="29.2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ht="29.2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ht="29.2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ht="29.2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ht="29.2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ht="29.2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ht="29.2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ht="29.2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ht="29.2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ht="29.2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ht="29.2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ht="29.2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ht="29.2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ht="29.2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ht="29.2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ht="29.2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ht="29.2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ht="29.2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ht="29.2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ht="29.2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ht="29.2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ht="29.2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ht="29.2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ht="29.2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ht="29.2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ht="29.2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ht="29.2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ht="29.2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ht="29.2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ht="29.2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ht="29.2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ht="29.2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ht="29.2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ht="29.2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ht="29.2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ht="29.2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ht="29.2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ht="29.2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ht="29.2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ht="29.2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ht="29.2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ht="29.2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ht="29.2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ht="29.2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ht="29.2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ht="29.2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ht="29.2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ht="29.2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ht="29.2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ht="29.2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ht="29.2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ht="29.2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ht="29.2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ht="29.2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ht="29.2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ht="29.2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ht="29.2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ht="29.2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ht="29.2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ht="29.2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ht="29.2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ht="29.2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ht="29.2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ht="29.2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ht="29.2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ht="29.2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ht="29.2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ht="29.2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ht="29.2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ht="29.2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ht="29.2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ht="29.2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ht="29.2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ht="29.2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ht="29.2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ht="29.2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ht="29.2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ht="29.2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ht="29.2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ht="29.2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ht="29.2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ht="29.2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ht="29.2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ht="29.2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ht="29.2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ht="29.2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ht="29.2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ht="29.2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ht="29.2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ht="29.2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ht="29.2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ht="29.2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ht="29.2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ht="29.2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ht="29.2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ht="29.2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ht="29.2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ht="29.2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ht="29.2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ht="29.2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ht="29.2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ht="29.2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ht="29.2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ht="29.2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ht="29.2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ht="29.2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ht="29.2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ht="29.2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ht="29.2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ht="29.2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ht="29.2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ht="29.2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ht="29.2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ht="29.2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ht="29.2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ht="29.2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ht="29.2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ht="29.2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ht="29.2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ht="29.2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ht="29.2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ht="29.2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ht="29.2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ht="29.2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ht="29.2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ht="29.2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ht="29.2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ht="29.2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ht="29.2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ht="29.2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ht="29.2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ht="29.2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ht="29.2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ht="29.2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ht="29.2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ht="29.2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ht="29.2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ht="29.2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ht="29.2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ht="29.2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ht="29.2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ht="29.2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ht="29.2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ht="29.2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ht="29.2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ht="29.2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ht="29.2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ht="29.2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ht="29.2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ht="29.2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ht="29.2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ht="29.2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ht="29.2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ht="29.2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ht="29.2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ht="29.2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ht="29.2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ht="29.2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ht="29.2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ht="29.2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ht="29.2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ht="29.2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ht="29.2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ht="29.2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ht="29.2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ht="29.2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ht="29.2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ht="29.2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ht="29.2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ht="29.2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ht="29.2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ht="29.2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ht="29.2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ht="29.2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ht="29.2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ht="29.2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ht="29.2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ht="29.2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ht="29.2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ht="29.2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ht="29.2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ht="29.2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ht="29.2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ht="29.2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ht="29.2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ht="29.2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ht="29.2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ht="29.2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ht="29.2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ht="29.2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ht="29.2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ht="29.2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ht="29.2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ht="29.2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ht="29.2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ht="29.2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ht="29.2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ht="29.2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ht="29.2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ht="29.2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ht="29.2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ht="29.2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ht="29.2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ht="29.2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ht="29.2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ht="29.2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ht="29.2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ht="29.2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ht="29.2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ht="29.2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ht="29.2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ht="29.2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ht="29.2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ht="29.2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ht="29.2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ht="29.2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ht="29.2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ht="29.2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ht="29.2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ht="29.2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ht="29.2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ht="29.2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ht="29.2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ht="29.2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ht="29.2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ht="29.2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ht="29.2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ht="29.2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ht="29.2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ht="29.2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ht="29.2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ht="29.2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ht="29.2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ht="29.2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ht="29.2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ht="29.2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ht="29.2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ht="29.2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ht="29.2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ht="29.2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ht="29.2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ht="29.2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ht="29.2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ht="29.2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ht="29.2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ht="29.2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ht="29.2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ht="29.2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ht="29.2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ht="29.2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ht="29.2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ht="29.2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ht="29.2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ht="29.2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ht="29.2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ht="29.2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ht="29.2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ht="29.2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ht="29.2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ht="29.2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ht="29.2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ht="29.2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ht="29.2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ht="29.2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ht="29.2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ht="29.2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ht="29.2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ht="29.2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ht="29.2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ht="29.2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ht="29.2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ht="29.2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ht="29.2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ht="29.2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ht="29.2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ht="29.2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ht="29.2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ht="29.2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ht="29.2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ht="29.2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ht="29.2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ht="29.2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ht="29.2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ht="29.2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ht="29.2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ht="29.2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ht="29.2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ht="29.2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ht="29.2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ht="29.2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ht="29.2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ht="29.2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ht="29.2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ht="29.2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ht="29.2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ht="29.2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ht="29.2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ht="29.2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ht="29.2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ht="29.2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ht="29.2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ht="29.2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ht="29.2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ht="29.2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ht="29.2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ht="29.2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ht="29.2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ht="29.2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ht="29.2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ht="29.2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ht="29.2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ht="29.2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ht="29.2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ht="29.2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ht="29.2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ht="29.2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ht="29.2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ht="29.2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ht="29.2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ht="29.2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ht="29.2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ht="29.2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ht="29.2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ht="29.2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ht="29.2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ht="29.2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ht="29.2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ht="29.2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ht="29.2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ht="29.2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ht="29.2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ht="29.2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ht="29.2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ht="29.2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ht="29.2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ht="29.2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ht="29.2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ht="29.2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ht="29.2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ht="29.2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ht="29.2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ht="29.2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ht="29.2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ht="29.2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ht="29.2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ht="29.2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ht="29.2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ht="29.2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ht="29.2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ht="29.2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ht="29.2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ht="29.2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ht="29.2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ht="29.2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ht="29.2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ht="29.2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ht="29.2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ht="29.2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ht="29.2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ht="29.2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ht="29.2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ht="29.2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ht="29.2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ht="29.2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ht="29.2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ht="29.2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ht="29.2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ht="29.2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ht="29.2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ht="29.2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ht="29.2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ht="29.2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ht="29.2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ht="29.2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ht="29.2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ht="29.2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ht="29.2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ht="29.2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ht="29.2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ht="29.2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ht="29.2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ht="29.2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ht="29.2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ht="29.2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ht="29.2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ht="29.2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ht="29.2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ht="29.2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ht="29.2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ht="29.2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ht="29.2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ht="29.2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ht="29.2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ht="29.2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ht="29.2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ht="29.2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ht="29.2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ht="29.2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ht="29.2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ht="29.2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ht="29.2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ht="29.2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ht="29.2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ht="29.2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ht="29.2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ht="29.2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ht="29.2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ht="29.2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ht="29.2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ht="29.2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ht="29.2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ht="29.2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ht="29.2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ht="29.2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ht="29.2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ht="29.2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ht="29.2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ht="29.2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ht="29.2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ht="29.2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ht="29.2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ht="29.2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ht="29.2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ht="29.2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ht="29.2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ht="29.2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ht="29.2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ht="29.2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ht="29.2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ht="29.2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ht="29.2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ht="29.2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ht="29.2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ht="29.2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ht="29.2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ht="29.2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ht="29.2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ht="29.2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ht="29.2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ht="29.2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ht="29.2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ht="29.2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ht="29.2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ht="29.2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ht="29.2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ht="29.2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ht="29.2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ht="29.2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ht="29.2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ht="29.2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ht="29.2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ht="29.2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ht="29.2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ht="29.2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ht="29.2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ht="29.2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ht="29.2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ht="29.2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ht="29.2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ht="29.2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ht="29.2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ht="29.2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ht="29.2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ht="29.2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ht="29.2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ht="29.2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ht="29.2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ht="29.2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ht="29.2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ht="29.2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ht="29.2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ht="29.2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ht="29.2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ht="29.2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ht="29.2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ht="29.2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ht="29.2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ht="29.2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ht="29.2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ht="29.2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ht="29.2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ht="29.2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ht="29.2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ht="29.2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ht="29.2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ht="29.2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ht="29.2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ht="29.2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ht="29.2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ht="29.2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ht="29.2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ht="29.2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ht="29.2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ht="29.2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ht="29.2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ht="29.2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ht="29.2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ht="29.2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ht="29.2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ht="29.2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ht="29.2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ht="29.2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ht="29.2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ht="29.2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ht="29.2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ht="29.2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ht="29.2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ht="29.2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ht="29.2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ht="29.2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ht="29.2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ht="29.2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ht="29.2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ht="29.2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ht="29.2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ht="29.2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ht="29.2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ht="29.2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ht="29.2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ht="29.2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ht="29.2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ht="29.2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ht="29.2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ht="29.2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ht="29.2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ht="29.2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ht="29.2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ht="29.2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ht="29.2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ht="29.2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ht="29.2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ht="29.2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ht="29.2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ht="29.2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ht="29.2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ht="29.2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ht="29.2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ht="29.2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ht="29.2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ht="29.2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ht="29.2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ht="29.2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ht="29.2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ht="29.2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ht="29.2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ht="29.2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ht="29.2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ht="29.2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ht="29.2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ht="29.2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ht="29.2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ht="29.2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ht="29.2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ht="29.2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ht="29.2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ht="29.2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ht="29.2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ht="29.2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ht="29.2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ht="29.2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ht="29.2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ht="29.2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ht="29.2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ht="29.2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ht="29.2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ht="29.2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ht="29.2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ht="29.2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ht="29.2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ht="29.2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ht="29.2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ht="29.2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ht="29.2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ht="29.2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ht="29.2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ht="29.2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ht="29.2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ht="29.2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ht="29.2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ht="29.2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ht="29.2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ht="29.2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ht="29.2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ht="29.2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ht="29.2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ht="29.2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ht="29.2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ht="29.2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ht="29.2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ht="29.2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ht="29.2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ht="29.2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ht="29.2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ht="29.2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ht="29.2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ht="29.2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ht="29.2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ht="29.2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ht="29.2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ht="29.2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ht="29.2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ht="29.2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ht="29.2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ht="29.2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ht="29.2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ht="29.2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ht="29.2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ht="29.2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ht="29.2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ht="29.2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ht="29.2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ht="29.2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ht="29.2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ht="29.2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ht="29.2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ht="29.2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ht="29.2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ht="29.2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ht="29.2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ht="29.2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ht="29.2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ht="29.2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ht="29.2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ht="29.2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ht="29.2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ht="29.2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ht="29.2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ht="29.2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ht="29.2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ht="29.2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ht="29.2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ht="29.2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ht="29.2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ht="29.2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ht="29.2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ht="29.2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ht="29.2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ht="29.2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ht="29.2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ht="29.2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ht="29.2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ht="29.2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ht="29.2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ht="29.2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ht="29.2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ht="29.2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ht="29.2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ht="29.2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ht="29.2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ht="29.2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ht="29.2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ht="29.2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ht="29.2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ht="29.2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ht="29.2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ht="29.2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ht="29.2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ht="29.2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ht="29.2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ht="29.2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ht="29.2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ht="29.2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ht="29.2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ht="29.2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ht="29.2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ht="29.2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ht="29.2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ht="29.2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ht="29.2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ht="29.2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ht="29.2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ht="29.2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ht="29.2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ht="29.2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ht="29.2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ht="29.2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ht="29.2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ht="29.2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ht="29.2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ht="29.2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ht="29.2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ht="29.2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ht="29.2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ht="29.2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ht="29.2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ht="29.2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ht="29.2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ht="29.2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ht="29.2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ht="29.2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ht="29.2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ht="29.2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ht="29.2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ht="29.2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ht="29.2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ht="29.2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ht="29.2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ht="29.2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ht="29.2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ht="29.2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ht="29.2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ht="29.2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ht="29.2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ht="29.2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ht="29.2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ht="29.2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ht="29.2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ht="29.2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ht="29.2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ht="29.2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ht="29.2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ht="29.2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ht="29.2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ht="29.2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ht="29.2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ht="29.2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ht="29.2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ht="29.2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ht="29.2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ht="29.2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ht="29.2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ht="29.2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ht="29.2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ht="29.2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ht="29.2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ht="29.2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ht="29.2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ht="29.2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ht="29.2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ht="29.2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ht="29.2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ht="29.2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ht="29.2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ht="29.2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ht="29.2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ht="29.2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ht="29.2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ht="29.2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ht="29.2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ht="29.2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</sheetData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4.43" defaultRowHeight="15.0"/>
  <cols>
    <col customWidth="1" min="1" max="1" width="20.57"/>
    <col customWidth="1" min="2" max="2" width="16.57"/>
    <col customWidth="1" min="3" max="3" width="2.29"/>
    <col customWidth="1" min="4" max="4" width="23.14"/>
    <col customWidth="1" min="5" max="5" width="15.71"/>
    <col customWidth="1" min="6" max="6" width="2.43"/>
    <col customWidth="1" min="7" max="7" width="18.0"/>
    <col customWidth="1" min="8" max="8" width="19.71"/>
    <col customWidth="1" min="9" max="9" width="2.71"/>
    <col customWidth="1" min="10" max="10" width="33.57"/>
    <col customWidth="1" min="11" max="11" width="2.71"/>
    <col customWidth="1" min="12" max="12" width="28.14"/>
    <col customWidth="1" min="13" max="26" width="22.14"/>
  </cols>
  <sheetData>
    <row r="1" ht="26.25" customHeight="1">
      <c r="A1" s="78" t="s">
        <v>125</v>
      </c>
      <c r="B1" s="17"/>
      <c r="C1" s="79"/>
      <c r="D1" s="78" t="s">
        <v>126</v>
      </c>
      <c r="E1" s="17"/>
      <c r="F1" s="79"/>
      <c r="G1" s="78" t="s">
        <v>127</v>
      </c>
      <c r="H1" s="17"/>
      <c r="I1" s="79"/>
      <c r="J1" s="80" t="s">
        <v>128</v>
      </c>
      <c r="K1" s="79"/>
      <c r="L1" s="80" t="s">
        <v>129</v>
      </c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ht="30.75" customHeight="1">
      <c r="A2" s="81" t="s">
        <v>130</v>
      </c>
      <c r="B2" s="82">
        <v>1500.0</v>
      </c>
      <c r="C2" s="79"/>
      <c r="D2" s="81" t="s">
        <v>131</v>
      </c>
      <c r="E2" s="82">
        <v>1500.0</v>
      </c>
      <c r="F2" s="79"/>
      <c r="G2" s="81" t="s">
        <v>132</v>
      </c>
      <c r="H2" s="82">
        <v>600.0</v>
      </c>
      <c r="I2" s="79"/>
      <c r="J2" s="83">
        <v>1.0</v>
      </c>
      <c r="K2" s="79"/>
      <c r="L2" s="82">
        <v>7.0</v>
      </c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ht="25.5" customHeight="1">
      <c r="A3" s="81" t="s">
        <v>133</v>
      </c>
      <c r="B3" s="82">
        <v>1000.0</v>
      </c>
      <c r="C3" s="79"/>
      <c r="D3" s="81" t="s">
        <v>134</v>
      </c>
      <c r="E3" s="82">
        <v>200.0</v>
      </c>
      <c r="F3" s="79"/>
      <c r="G3" s="81" t="s">
        <v>135</v>
      </c>
      <c r="H3" s="82">
        <v>60.0</v>
      </c>
      <c r="I3" s="79"/>
      <c r="J3" s="80" t="s">
        <v>136</v>
      </c>
      <c r="K3" s="79"/>
      <c r="L3" s="80" t="s">
        <v>137</v>
      </c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ht="27.75" customHeight="1">
      <c r="A4" s="81" t="s">
        <v>138</v>
      </c>
      <c r="B4" s="82"/>
      <c r="C4" s="79"/>
      <c r="D4" s="81" t="s">
        <v>139</v>
      </c>
      <c r="E4" s="82">
        <v>50.0</v>
      </c>
      <c r="F4" s="79"/>
      <c r="G4" s="81" t="s">
        <v>140</v>
      </c>
      <c r="H4" s="82">
        <v>50.0</v>
      </c>
      <c r="I4" s="79"/>
      <c r="J4" s="83">
        <v>1.5</v>
      </c>
      <c r="K4" s="79"/>
      <c r="L4" s="83">
        <v>0.25</v>
      </c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ht="28.5" customHeight="1">
      <c r="A5" s="82"/>
      <c r="B5" s="82"/>
      <c r="C5" s="79"/>
      <c r="D5" s="81" t="s">
        <v>141</v>
      </c>
      <c r="E5" s="82">
        <v>100.0</v>
      </c>
      <c r="F5" s="79"/>
      <c r="G5" s="81" t="s">
        <v>142</v>
      </c>
      <c r="H5" s="82">
        <v>30.0</v>
      </c>
      <c r="I5" s="79"/>
      <c r="J5" s="80" t="s">
        <v>143</v>
      </c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ht="24.75" customHeight="1">
      <c r="A6" s="82"/>
      <c r="B6" s="82"/>
      <c r="C6" s="79"/>
      <c r="D6" s="82"/>
      <c r="E6" s="82"/>
      <c r="F6" s="79"/>
      <c r="G6" s="81" t="s">
        <v>144</v>
      </c>
      <c r="H6" s="82">
        <v>50.0</v>
      </c>
      <c r="I6" s="79"/>
      <c r="J6" s="82">
        <v>1.0</v>
      </c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ht="21.0" customHeight="1">
      <c r="A7" s="82"/>
      <c r="B7" s="82"/>
      <c r="C7" s="79"/>
      <c r="D7" s="82"/>
      <c r="E7" s="82"/>
      <c r="F7" s="79"/>
      <c r="G7" s="82"/>
      <c r="H7" s="82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ht="21.0" customHeight="1">
      <c r="A8" s="82"/>
      <c r="B8" s="82"/>
      <c r="C8" s="79"/>
      <c r="D8" s="82"/>
      <c r="E8" s="82"/>
      <c r="F8" s="79"/>
      <c r="G8" s="82"/>
      <c r="H8" s="82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ht="21.0" customHeight="1">
      <c r="A9" s="82"/>
      <c r="B9" s="82"/>
      <c r="C9" s="79"/>
      <c r="D9" s="82"/>
      <c r="E9" s="82"/>
      <c r="F9" s="79"/>
      <c r="G9" s="82"/>
      <c r="H9" s="82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ht="21.0" customHeight="1">
      <c r="A10" s="82"/>
      <c r="B10" s="82"/>
      <c r="C10" s="79"/>
      <c r="D10" s="82"/>
      <c r="E10" s="82"/>
      <c r="F10" s="79"/>
      <c r="G10" s="82"/>
      <c r="H10" s="82"/>
      <c r="I10" s="79"/>
      <c r="J10" s="80" t="s">
        <v>145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ht="21.0" customHeight="1">
      <c r="A11" s="82"/>
      <c r="B11" s="82"/>
      <c r="C11" s="79"/>
      <c r="D11" s="82"/>
      <c r="E11" s="82"/>
      <c r="F11" s="79"/>
      <c r="G11" s="82"/>
      <c r="H11" s="82"/>
      <c r="I11" s="79"/>
      <c r="J11" s="84">
        <f>J6*H17</f>
        <v>790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ht="21.0" customHeight="1">
      <c r="A12" s="82"/>
      <c r="B12" s="82"/>
      <c r="C12" s="79"/>
      <c r="D12" s="82"/>
      <c r="E12" s="82"/>
      <c r="F12" s="79"/>
      <c r="G12" s="82"/>
      <c r="H12" s="82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ht="21.0" customHeight="1">
      <c r="A13" s="82"/>
      <c r="B13" s="82"/>
      <c r="C13" s="79"/>
      <c r="D13" s="82"/>
      <c r="E13" s="82"/>
      <c r="F13" s="79"/>
      <c r="G13" s="82"/>
      <c r="H13" s="82"/>
      <c r="I13" s="79"/>
      <c r="J13" s="80" t="s">
        <v>146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ht="21.0" customHeight="1">
      <c r="A14" s="82"/>
      <c r="B14" s="82"/>
      <c r="C14" s="79"/>
      <c r="D14" s="82"/>
      <c r="E14" s="82"/>
      <c r="F14" s="79"/>
      <c r="G14" s="82"/>
      <c r="H14" s="82"/>
      <c r="I14" s="79"/>
      <c r="J14" s="85">
        <f>J11/B17</f>
        <v>0.316</v>
      </c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ht="21.0" customHeight="1">
      <c r="A15" s="82"/>
      <c r="B15" s="82"/>
      <c r="C15" s="79"/>
      <c r="D15" s="82"/>
      <c r="E15" s="82"/>
      <c r="F15" s="79"/>
      <c r="G15" s="82"/>
      <c r="H15" s="82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ht="21.0" customHeight="1">
      <c r="A16" s="82"/>
      <c r="B16" s="82"/>
      <c r="C16" s="79"/>
      <c r="D16" s="82"/>
      <c r="E16" s="82"/>
      <c r="F16" s="79"/>
      <c r="G16" s="82"/>
      <c r="H16" s="82"/>
      <c r="I16" s="79"/>
      <c r="J16" s="80" t="s">
        <v>147</v>
      </c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ht="21.0" customHeight="1">
      <c r="A17" s="80" t="s">
        <v>148</v>
      </c>
      <c r="B17" s="84">
        <f>SUM(B2:B16)</f>
        <v>2500</v>
      </c>
      <c r="C17" s="79"/>
      <c r="D17" s="80" t="s">
        <v>148</v>
      </c>
      <c r="E17" s="84">
        <f>SUM(E2:E16)</f>
        <v>1850</v>
      </c>
      <c r="F17" s="79"/>
      <c r="G17" s="80" t="s">
        <v>148</v>
      </c>
      <c r="H17" s="84">
        <f>SUM(H2:H16)</f>
        <v>790</v>
      </c>
      <c r="I17" s="79"/>
      <c r="J17" s="85">
        <f>E17/B17</f>
        <v>0.74</v>
      </c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ht="21.0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ht="21.0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ht="21.0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ht="21.0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ht="21.0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ht="21.0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ht="21.0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ht="21.0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ht="21.0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ht="21.0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ht="21.0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ht="21.0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ht="21.0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ht="21.0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ht="21.0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ht="21.0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ht="21.0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ht="21.0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ht="21.0" customHeight="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ht="21.0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ht="21.0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ht="21.0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ht="21.0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ht="21.0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ht="21.0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ht="21.0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 ht="21.0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ht="21.0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ht="21.0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ht="21.0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ht="21.0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 ht="21.0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ht="21.0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ht="21.0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</row>
    <row r="52" ht="21.0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</row>
    <row r="53" ht="21.0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 ht="21.0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 ht="21.0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 ht="21.0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ht="21.0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ht="21.0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ht="21.0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ht="21.0" customHeight="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ht="21.0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ht="21.0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ht="21.0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ht="21.0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ht="21.0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ht="21.0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ht="21.0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ht="21.0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ht="21.0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ht="21.0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ht="21.0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ht="21.0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ht="21.0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 ht="21.0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 ht="21.0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ht="21.0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ht="21.0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 ht="21.0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 ht="21.0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ht="21.0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ht="21.0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ht="21.0" customHeight="1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ht="21.0" customHeight="1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ht="21.0" customHeight="1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ht="21.0" customHeight="1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ht="21.0" customHeight="1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ht="21.0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ht="21.0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ht="21.0" customHeight="1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ht="21.0" customHeight="1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ht="21.0" customHeight="1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ht="21.0" customHeight="1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ht="21.0" customHeight="1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ht="21.0" customHeight="1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ht="21.0" customHeight="1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ht="21.0" customHeight="1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ht="21.0" customHeight="1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ht="21.0" customHeight="1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ht="21.0" customHeight="1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ht="21.0" customHeight="1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ht="21.0" customHeight="1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ht="21.0" customHeight="1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ht="21.0" customHeight="1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ht="21.0" customHeight="1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ht="21.0" customHeight="1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ht="21.0" customHeight="1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ht="21.0" customHeight="1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ht="21.0" customHeight="1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ht="21.0" customHeight="1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ht="21.0" customHeight="1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ht="21.0" customHeight="1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ht="21.0" customHeight="1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ht="21.0" customHeight="1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ht="21.0" customHeight="1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ht="21.0" customHeight="1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ht="21.0" customHeight="1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ht="21.0" customHeight="1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ht="21.0" customHeight="1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ht="21.0" customHeight="1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ht="21.0" customHeight="1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ht="21.0" customHeight="1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ht="21.0" customHeight="1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ht="21.0" customHeight="1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ht="21.0" customHeight="1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ht="21.0" customHeight="1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ht="21.0" customHeight="1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ht="21.0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ht="21.0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ht="21.0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ht="21.0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ht="21.0" customHeight="1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ht="21.0" customHeight="1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ht="21.0" customHeight="1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ht="21.0" customHeight="1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ht="21.0" customHeight="1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ht="21.0" customHeight="1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ht="21.0" customHeight="1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ht="21.0" customHeight="1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ht="21.0" customHeight="1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ht="21.0" customHeight="1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ht="21.0" customHeight="1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ht="21.0" customHeight="1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ht="21.0" customHeight="1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ht="21.0" customHeight="1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ht="21.0" customHeight="1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ht="21.0" customHeight="1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ht="21.0" customHeight="1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ht="21.0" customHeight="1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ht="21.0" customHeight="1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ht="21.0" customHeight="1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ht="21.0" customHeight="1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ht="21.0" customHeight="1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ht="21.0" customHeight="1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ht="21.0" customHeight="1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ht="21.0" customHeight="1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ht="21.0" customHeight="1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ht="21.0" customHeight="1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ht="21.0" customHeight="1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ht="21.0" customHeight="1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ht="21.0" customHeight="1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ht="21.0" customHeight="1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ht="21.0" customHeight="1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ht="21.0" customHeight="1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ht="21.0" customHeight="1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ht="21.0" customHeight="1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ht="21.0" customHeight="1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ht="21.0" customHeight="1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ht="21.0" customHeight="1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ht="21.0" customHeight="1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ht="21.0" customHeight="1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ht="21.0" customHeight="1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ht="21.0" customHeight="1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ht="21.0" customHeight="1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ht="21.0" customHeight="1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ht="21.0" customHeight="1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ht="21.0" customHeight="1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ht="21.0" customHeight="1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ht="21.0" customHeight="1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ht="21.0" customHeight="1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ht="21.0" customHeight="1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ht="21.0" customHeight="1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ht="21.0" customHeight="1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ht="21.0" customHeight="1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ht="21.0" customHeight="1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ht="21.0" customHeight="1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ht="21.0" customHeight="1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ht="21.0" customHeight="1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ht="21.0" customHeight="1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ht="21.0" customHeight="1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ht="21.0" customHeight="1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ht="21.0" customHeight="1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ht="21.0" customHeight="1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ht="21.0" customHeight="1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ht="21.0" customHeight="1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ht="21.0" customHeight="1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ht="21.0" customHeight="1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ht="21.0" customHeight="1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ht="21.0" customHeight="1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ht="21.0" customHeight="1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ht="21.0" customHeight="1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 ht="21.0" customHeight="1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ht="21.0" customHeight="1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 ht="21.0" customHeight="1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 ht="21.0" customHeight="1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ht="21.0" customHeight="1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 ht="21.0" customHeight="1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 ht="21.0" customHeight="1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ht="21.0" customHeight="1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ht="21.0" customHeight="1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 ht="21.0" customHeight="1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 ht="21.0" customHeight="1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ht="21.0" customHeight="1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 ht="21.0" customHeight="1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 ht="21.0" customHeight="1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 ht="21.0" customHeight="1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 ht="21.0" customHeight="1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ht="21.0" customHeight="1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ht="21.0" customHeight="1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ht="21.0" customHeight="1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 ht="21.0" customHeight="1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 ht="21.0" customHeight="1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 ht="21.0" customHeight="1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 ht="21.0" customHeight="1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ht="21.0" customHeight="1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 ht="21.0" customHeight="1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 ht="21.0" customHeight="1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 ht="21.0" customHeight="1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 ht="21.0" customHeight="1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 ht="21.0" customHeight="1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 ht="21.0" customHeight="1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 ht="21.0" customHeight="1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 ht="21.0" customHeight="1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 ht="21.0" customHeight="1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 ht="21.0" customHeight="1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 ht="21.0" customHeight="1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 ht="21.0" customHeight="1">
      <c r="A236" s="79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ht="21.0" customHeight="1">
      <c r="A237" s="79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ht="21.0" customHeight="1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ht="21.0" customHeight="1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 ht="21.0" customHeight="1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 ht="21.0" customHeight="1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 ht="21.0" customHeight="1">
      <c r="A242" s="79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 ht="21.0" customHeight="1">
      <c r="A243" s="79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 ht="21.0" customHeight="1">
      <c r="A244" s="79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 ht="21.0" customHeight="1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 ht="21.0" customHeight="1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 ht="21.0" customHeight="1">
      <c r="A247" s="79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 ht="21.0" customHeight="1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 ht="21.0" customHeight="1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 ht="21.0" customHeight="1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 ht="21.0" customHeight="1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 ht="21.0" customHeight="1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 ht="21.0" customHeight="1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 ht="21.0" customHeight="1">
      <c r="A254" s="79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 ht="21.0" customHeight="1">
      <c r="A255" s="79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 ht="21.0" customHeight="1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 ht="21.0" customHeight="1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 ht="21.0" customHeight="1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 ht="21.0" customHeight="1">
      <c r="A259" s="79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 ht="21.0" customHeight="1">
      <c r="A260" s="79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ht="21.0" customHeight="1">
      <c r="A261" s="79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ht="21.0" customHeight="1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ht="21.0" customHeight="1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ht="21.0" customHeight="1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ht="21.0" customHeight="1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 ht="21.0" customHeight="1">
      <c r="A266" s="79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ht="21.0" customHeight="1">
      <c r="A267" s="79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ht="21.0" customHeight="1">
      <c r="A268" s="79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ht="21.0" customHeight="1">
      <c r="A269" s="79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ht="21.0" customHeight="1">
      <c r="A270" s="79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ht="21.0" customHeight="1">
      <c r="A271" s="79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ht="21.0" customHeight="1">
      <c r="A272" s="79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ht="21.0" customHeight="1">
      <c r="A273" s="79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ht="21.0" customHeight="1">
      <c r="A274" s="79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ht="21.0" customHeight="1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ht="21.0" customHeight="1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ht="21.0" customHeight="1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ht="21.0" customHeight="1">
      <c r="A278" s="79"/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ht="21.0" customHeight="1">
      <c r="A279" s="79"/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ht="21.0" customHeight="1">
      <c r="A280" s="79"/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ht="21.0" customHeight="1">
      <c r="A281" s="79"/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ht="21.0" customHeight="1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ht="21.0" customHeight="1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ht="21.0" customHeight="1">
      <c r="A284" s="79"/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ht="21.0" customHeight="1">
      <c r="A285" s="79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ht="21.0" customHeight="1">
      <c r="A286" s="79"/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ht="21.0" customHeight="1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ht="21.0" customHeight="1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ht="21.0" customHeight="1">
      <c r="A289" s="79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ht="21.0" customHeight="1">
      <c r="A290" s="79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ht="21.0" customHeight="1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ht="21.0" customHeight="1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ht="21.0" customHeight="1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ht="21.0" customHeight="1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ht="21.0" customHeight="1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ht="21.0" customHeight="1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ht="21.0" customHeight="1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ht="21.0" customHeight="1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ht="21.0" customHeight="1">
      <c r="A299" s="79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ht="21.0" customHeight="1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ht="21.0" customHeight="1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ht="21.0" customHeight="1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ht="21.0" customHeight="1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ht="21.0" customHeight="1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ht="21.0" customHeight="1">
      <c r="A305" s="79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ht="21.0" customHeight="1">
      <c r="A306" s="79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ht="21.0" customHeight="1">
      <c r="A307" s="79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ht="21.0" customHeight="1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ht="21.0" customHeight="1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ht="21.0" customHeight="1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ht="21.0" customHeight="1">
      <c r="A311" s="79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ht="21.0" customHeight="1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ht="21.0" customHeight="1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ht="21.0" customHeight="1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ht="21.0" customHeight="1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ht="21.0" customHeight="1">
      <c r="A316" s="79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ht="21.0" customHeight="1">
      <c r="A317" s="79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ht="21.0" customHeight="1">
      <c r="A318" s="79"/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ht="21.0" customHeight="1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ht="21.0" customHeight="1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ht="21.0" customHeight="1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 ht="21.0" customHeight="1">
      <c r="A322" s="79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ht="21.0" customHeight="1">
      <c r="A323" s="79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ht="21.0" customHeight="1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ht="21.0" customHeight="1">
      <c r="A325" s="79"/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ht="21.0" customHeight="1">
      <c r="A326" s="79"/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ht="21.0" customHeight="1">
      <c r="A327" s="79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ht="21.0" customHeight="1">
      <c r="A328" s="79"/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ht="21.0" customHeight="1">
      <c r="A329" s="79"/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ht="21.0" customHeight="1">
      <c r="A330" s="79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ht="21.0" customHeight="1">
      <c r="A331" s="79"/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ht="21.0" customHeight="1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ht="21.0" customHeight="1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ht="21.0" customHeight="1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ht="21.0" customHeight="1">
      <c r="A335" s="79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ht="21.0" customHeight="1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ht="21.0" customHeight="1">
      <c r="A337" s="79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ht="21.0" customHeight="1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ht="21.0" customHeight="1">
      <c r="A339" s="79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ht="21.0" customHeight="1">
      <c r="A340" s="79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ht="21.0" customHeight="1">
      <c r="A341" s="79"/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ht="21.0" customHeight="1">
      <c r="A342" s="79"/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ht="21.0" customHeight="1">
      <c r="A343" s="79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ht="21.0" customHeight="1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ht="21.0" customHeight="1">
      <c r="A345" s="79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ht="21.0" customHeight="1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ht="21.0" customHeight="1">
      <c r="A347" s="79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ht="21.0" customHeight="1">
      <c r="A348" s="79"/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ht="21.0" customHeight="1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ht="21.0" customHeight="1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ht="21.0" customHeight="1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ht="21.0" customHeight="1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ht="21.0" customHeight="1">
      <c r="A353" s="79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ht="21.0" customHeight="1">
      <c r="A354" s="79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ht="21.0" customHeight="1">
      <c r="A355" s="79"/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ht="21.0" customHeight="1">
      <c r="A356" s="79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ht="21.0" customHeight="1">
      <c r="A357" s="79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ht="21.0" customHeight="1">
      <c r="A358" s="79"/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ht="21.0" customHeight="1">
      <c r="A359" s="79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ht="21.0" customHeight="1">
      <c r="A360" s="79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ht="21.0" customHeight="1">
      <c r="A361" s="79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ht="21.0" customHeight="1">
      <c r="A362" s="79"/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ht="21.0" customHeight="1">
      <c r="A363" s="79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ht="21.0" customHeight="1">
      <c r="A364" s="79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ht="21.0" customHeight="1">
      <c r="A365" s="79"/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ht="21.0" customHeight="1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ht="21.0" customHeight="1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ht="21.0" customHeight="1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ht="21.0" customHeight="1">
      <c r="A369" s="79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ht="21.0" customHeight="1">
      <c r="A370" s="79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ht="21.0" customHeight="1">
      <c r="A371" s="79"/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ht="21.0" customHeight="1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ht="21.0" customHeight="1">
      <c r="A373" s="79"/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ht="21.0" customHeight="1">
      <c r="A374" s="79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ht="21.0" customHeight="1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ht="21.0" customHeight="1">
      <c r="A376" s="79"/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ht="21.0" customHeight="1">
      <c r="A377" s="79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ht="21.0" customHeight="1">
      <c r="A378" s="79"/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ht="21.0" customHeight="1">
      <c r="A379" s="79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ht="21.0" customHeight="1">
      <c r="A380" s="79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ht="21.0" customHeight="1">
      <c r="A381" s="79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ht="21.0" customHeight="1">
      <c r="A382" s="79"/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ht="21.0" customHeight="1">
      <c r="A383" s="79"/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ht="21.0" customHeight="1">
      <c r="A384" s="79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ht="21.0" customHeight="1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ht="21.0" customHeight="1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ht="21.0" customHeight="1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ht="21.0" customHeight="1">
      <c r="A388" s="79"/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ht="21.0" customHeight="1">
      <c r="A389" s="79"/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ht="21.0" customHeight="1">
      <c r="A390" s="79"/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ht="21.0" customHeight="1">
      <c r="A391" s="79"/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ht="21.0" customHeight="1">
      <c r="A392" s="79"/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ht="21.0" customHeight="1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ht="21.0" customHeight="1">
      <c r="A394" s="79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ht="21.0" customHeight="1">
      <c r="A395" s="79"/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ht="21.0" customHeight="1">
      <c r="A396" s="79"/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ht="21.0" customHeight="1">
      <c r="A397" s="79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ht="21.0" customHeight="1">
      <c r="A398" s="79"/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ht="21.0" customHeight="1">
      <c r="A399" s="79"/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ht="21.0" customHeight="1">
      <c r="A400" s="79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ht="21.0" customHeight="1">
      <c r="A401" s="79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ht="21.0" customHeight="1">
      <c r="A402" s="79"/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ht="21.0" customHeight="1">
      <c r="A403" s="79"/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ht="21.0" customHeight="1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ht="21.0" customHeight="1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ht="21.0" customHeight="1">
      <c r="A406" s="79"/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ht="21.0" customHeight="1">
      <c r="A407" s="79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ht="21.0" customHeight="1">
      <c r="A408" s="79"/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ht="21.0" customHeight="1">
      <c r="A409" s="79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ht="21.0" customHeight="1">
      <c r="A410" s="79"/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ht="21.0" customHeight="1">
      <c r="A411" s="79"/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ht="21.0" customHeight="1">
      <c r="A412" s="79"/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ht="21.0" customHeight="1">
      <c r="A413" s="79"/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ht="21.0" customHeight="1">
      <c r="A414" s="79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ht="21.0" customHeight="1">
      <c r="A415" s="79"/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ht="21.0" customHeight="1">
      <c r="A416" s="79"/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ht="21.0" customHeight="1">
      <c r="A417" s="79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ht="21.0" customHeight="1">
      <c r="A418" s="79"/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ht="21.0" customHeight="1">
      <c r="A419" s="79"/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ht="21.0" customHeight="1">
      <c r="A420" s="79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ht="21.0" customHeight="1">
      <c r="A421" s="79"/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ht="21.0" customHeight="1">
      <c r="A422" s="79"/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ht="21.0" customHeight="1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ht="21.0" customHeight="1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ht="21.0" customHeight="1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ht="21.0" customHeight="1">
      <c r="A426" s="79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ht="21.0" customHeight="1">
      <c r="A427" s="79"/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ht="21.0" customHeight="1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ht="21.0" customHeight="1">
      <c r="A429" s="79"/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ht="21.0" customHeight="1">
      <c r="A430" s="79"/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ht="21.0" customHeight="1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ht="21.0" customHeight="1">
      <c r="A432" s="79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ht="21.0" customHeight="1">
      <c r="A433" s="79"/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ht="21.0" customHeight="1">
      <c r="A434" s="79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ht="21.0" customHeight="1">
      <c r="A435" s="79"/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ht="21.0" customHeight="1">
      <c r="A436" s="79"/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ht="21.0" customHeight="1">
      <c r="A437" s="79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ht="21.0" customHeight="1">
      <c r="A438" s="79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ht="21.0" customHeight="1">
      <c r="A439" s="79"/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ht="21.0" customHeight="1">
      <c r="A440" s="79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ht="21.0" customHeight="1">
      <c r="A441" s="79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ht="21.0" customHeight="1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ht="21.0" customHeight="1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ht="21.0" customHeight="1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ht="21.0" customHeight="1">
      <c r="A445" s="79"/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ht="21.0" customHeight="1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ht="21.0" customHeight="1">
      <c r="A447" s="79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ht="21.0" customHeight="1">
      <c r="A448" s="79"/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ht="21.0" customHeight="1">
      <c r="A449" s="79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ht="21.0" customHeight="1">
      <c r="A450" s="79"/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ht="21.0" customHeight="1">
      <c r="A451" s="79"/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ht="21.0" customHeight="1">
      <c r="A452" s="79"/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ht="21.0" customHeight="1">
      <c r="A453" s="79"/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ht="21.0" customHeight="1">
      <c r="A454" s="79"/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ht="21.0" customHeight="1">
      <c r="A455" s="79"/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ht="21.0" customHeight="1">
      <c r="A456" s="79"/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ht="21.0" customHeight="1">
      <c r="A457" s="79"/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ht="21.0" customHeight="1">
      <c r="A458" s="79"/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ht="21.0" customHeight="1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ht="21.0" customHeight="1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ht="21.0" customHeight="1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ht="21.0" customHeight="1">
      <c r="A462" s="79"/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ht="21.0" customHeight="1">
      <c r="A463" s="79"/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ht="21.0" customHeight="1">
      <c r="A464" s="79"/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ht="21.0" customHeight="1">
      <c r="A465" s="79"/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ht="21.0" customHeight="1">
      <c r="A466" s="79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ht="21.0" customHeight="1">
      <c r="A467" s="79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ht="21.0" customHeight="1">
      <c r="A468" s="79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ht="21.0" customHeight="1">
      <c r="A469" s="79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ht="21.0" customHeight="1">
      <c r="A470" s="79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ht="21.0" customHeight="1">
      <c r="A471" s="79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ht="21.0" customHeight="1">
      <c r="A472" s="79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ht="21.0" customHeight="1">
      <c r="A473" s="79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ht="21.0" customHeight="1">
      <c r="A474" s="79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ht="21.0" customHeight="1">
      <c r="A475" s="79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ht="21.0" customHeight="1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ht="21.0" customHeight="1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ht="21.0" customHeight="1">
      <c r="A478" s="79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ht="21.0" customHeight="1">
      <c r="A479" s="79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ht="21.0" customHeight="1">
      <c r="A480" s="79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ht="21.0" customHeight="1">
      <c r="A481" s="79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ht="21.0" customHeight="1">
      <c r="A482" s="79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ht="21.0" customHeight="1">
      <c r="A483" s="79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ht="21.0" customHeight="1">
      <c r="A484" s="79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ht="21.0" customHeight="1">
      <c r="A485" s="79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ht="21.0" customHeight="1">
      <c r="A486" s="79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ht="21.0" customHeight="1">
      <c r="A487" s="79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ht="21.0" customHeight="1">
      <c r="A488" s="79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ht="21.0" customHeight="1">
      <c r="A489" s="79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ht="21.0" customHeight="1">
      <c r="A490" s="79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ht="21.0" customHeight="1">
      <c r="A491" s="79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ht="21.0" customHeight="1">
      <c r="A492" s="79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ht="21.0" customHeight="1">
      <c r="A493" s="79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ht="21.0" customHeight="1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ht="21.0" customHeight="1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ht="21.0" customHeight="1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ht="21.0" customHeight="1">
      <c r="A497" s="79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ht="21.0" customHeight="1">
      <c r="A498" s="79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ht="21.0" customHeight="1">
      <c r="A499" s="79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ht="21.0" customHeight="1">
      <c r="A500" s="79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ht="21.0" customHeight="1">
      <c r="A501" s="79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ht="21.0" customHeight="1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ht="21.0" customHeight="1">
      <c r="A503" s="79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ht="21.0" customHeight="1">
      <c r="A504" s="79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ht="21.0" customHeight="1">
      <c r="A505" s="79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ht="21.0" customHeight="1">
      <c r="A506" s="79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ht="21.0" customHeight="1">
      <c r="A507" s="79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ht="21.0" customHeight="1">
      <c r="A508" s="79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ht="21.0" customHeight="1">
      <c r="A509" s="79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ht="21.0" customHeight="1">
      <c r="A510" s="79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ht="21.0" customHeight="1">
      <c r="A511" s="79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ht="21.0" customHeight="1">
      <c r="A512" s="79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ht="21.0" customHeight="1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ht="21.0" customHeight="1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ht="21.0" customHeight="1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ht="21.0" customHeight="1">
      <c r="A516" s="79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ht="21.0" customHeight="1">
      <c r="A517" s="79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ht="21.0" customHeight="1">
      <c r="A518" s="79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ht="21.0" customHeight="1">
      <c r="A519" s="79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ht="21.0" customHeight="1">
      <c r="A520" s="79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ht="21.0" customHeight="1">
      <c r="A521" s="79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ht="21.0" customHeight="1">
      <c r="A522" s="79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ht="21.0" customHeight="1">
      <c r="A523" s="79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ht="21.0" customHeight="1">
      <c r="A524" s="79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ht="21.0" customHeight="1">
      <c r="A525" s="79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ht="21.0" customHeight="1">
      <c r="A526" s="79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ht="21.0" customHeight="1">
      <c r="A527" s="79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ht="21.0" customHeight="1">
      <c r="A528" s="79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ht="21.0" customHeight="1">
      <c r="A529" s="79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ht="21.0" customHeight="1">
      <c r="A530" s="79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ht="21.0" customHeight="1">
      <c r="A531" s="79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ht="21.0" customHeight="1">
      <c r="A532" s="79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ht="21.0" customHeight="1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ht="21.0" customHeight="1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ht="21.0" customHeight="1">
      <c r="A535" s="79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ht="21.0" customHeight="1">
      <c r="A536" s="79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ht="21.0" customHeight="1">
      <c r="A537" s="79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ht="21.0" customHeight="1">
      <c r="A538" s="79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ht="21.0" customHeight="1">
      <c r="A539" s="79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ht="21.0" customHeight="1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ht="21.0" customHeight="1">
      <c r="A541" s="79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ht="21.0" customHeight="1">
      <c r="A542" s="79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ht="21.0" customHeight="1">
      <c r="A543" s="79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ht="21.0" customHeight="1">
      <c r="A544" s="79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ht="21.0" customHeight="1">
      <c r="A545" s="79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ht="21.0" customHeight="1">
      <c r="A546" s="79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ht="21.0" customHeight="1">
      <c r="A547" s="79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ht="21.0" customHeight="1">
      <c r="A548" s="79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ht="21.0" customHeight="1">
      <c r="A549" s="79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ht="21.0" customHeight="1">
      <c r="A550" s="79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ht="21.0" customHeight="1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ht="21.0" customHeight="1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ht="21.0" customHeight="1">
      <c r="A553" s="79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ht="21.0" customHeight="1">
      <c r="A554" s="79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ht="21.0" customHeight="1">
      <c r="A555" s="79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ht="21.0" customHeight="1">
      <c r="A556" s="79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ht="21.0" customHeight="1">
      <c r="A557" s="79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ht="21.0" customHeight="1">
      <c r="A558" s="79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ht="21.0" customHeight="1">
      <c r="A559" s="79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ht="21.0" customHeight="1">
      <c r="A560" s="79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ht="21.0" customHeight="1">
      <c r="A561" s="79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ht="21.0" customHeight="1">
      <c r="A562" s="79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ht="21.0" customHeight="1">
      <c r="A563" s="79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ht="21.0" customHeight="1">
      <c r="A564" s="79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ht="21.0" customHeight="1">
      <c r="A565" s="79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ht="21.0" customHeight="1">
      <c r="A566" s="79"/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ht="21.0" customHeight="1">
      <c r="A567" s="79"/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ht="21.0" customHeight="1">
      <c r="A568" s="79"/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ht="21.0" customHeight="1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ht="21.0" customHeight="1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ht="21.0" customHeight="1">
      <c r="A571" s="79"/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ht="21.0" customHeight="1">
      <c r="A572" s="79"/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ht="21.0" customHeight="1">
      <c r="A573" s="79"/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ht="21.0" customHeight="1">
      <c r="A574" s="79"/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ht="21.0" customHeight="1">
      <c r="A575" s="79"/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ht="21.0" customHeight="1">
      <c r="A576" s="79"/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ht="21.0" customHeight="1">
      <c r="A577" s="79"/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ht="21.0" customHeight="1">
      <c r="A578" s="79"/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ht="21.0" customHeight="1">
      <c r="A579" s="79"/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ht="21.0" customHeight="1">
      <c r="A580" s="79"/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ht="21.0" customHeight="1">
      <c r="A581" s="79"/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ht="21.0" customHeight="1">
      <c r="A582" s="79"/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ht="21.0" customHeight="1">
      <c r="A583" s="79"/>
      <c r="B583" s="79"/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ht="21.0" customHeight="1">
      <c r="A584" s="79"/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ht="21.0" customHeight="1">
      <c r="A585" s="79"/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ht="21.0" customHeight="1">
      <c r="A586" s="79"/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ht="21.0" customHeight="1">
      <c r="A587" s="79"/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ht="21.0" customHeight="1">
      <c r="A588" s="79"/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ht="21.0" customHeight="1">
      <c r="A589" s="79"/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ht="21.0" customHeight="1">
      <c r="A590" s="79"/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ht="21.0" customHeight="1">
      <c r="A591" s="79"/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ht="21.0" customHeight="1">
      <c r="A592" s="79"/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ht="21.0" customHeight="1">
      <c r="A593" s="79"/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ht="21.0" customHeight="1">
      <c r="A594" s="79"/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ht="21.0" customHeight="1">
      <c r="A595" s="79"/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ht="21.0" customHeight="1">
      <c r="A596" s="79"/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ht="21.0" customHeight="1">
      <c r="A597" s="79"/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ht="21.0" customHeight="1">
      <c r="A598" s="79"/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ht="21.0" customHeight="1">
      <c r="A599" s="79"/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ht="21.0" customHeight="1">
      <c r="A600" s="79"/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ht="21.0" customHeight="1">
      <c r="A601" s="79"/>
      <c r="B601" s="79"/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ht="21.0" customHeight="1">
      <c r="A602" s="79"/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ht="21.0" customHeight="1">
      <c r="A603" s="79"/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ht="21.0" customHeight="1">
      <c r="A604" s="79"/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ht="21.0" customHeight="1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ht="21.0" customHeight="1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ht="21.0" customHeight="1">
      <c r="A607" s="79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ht="21.0" customHeight="1">
      <c r="A608" s="79"/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ht="21.0" customHeight="1">
      <c r="A609" s="79"/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ht="21.0" customHeight="1">
      <c r="A610" s="79"/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ht="21.0" customHeight="1">
      <c r="A611" s="79"/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ht="21.0" customHeight="1">
      <c r="A612" s="79"/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ht="21.0" customHeight="1">
      <c r="A613" s="79"/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ht="21.0" customHeight="1">
      <c r="A614" s="79"/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ht="21.0" customHeight="1">
      <c r="A615" s="79"/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ht="21.0" customHeight="1">
      <c r="A616" s="79"/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ht="21.0" customHeight="1">
      <c r="A617" s="79"/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ht="21.0" customHeight="1">
      <c r="A618" s="79"/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ht="21.0" customHeight="1">
      <c r="A619" s="79"/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ht="21.0" customHeight="1">
      <c r="A620" s="79"/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ht="21.0" customHeight="1">
      <c r="A621" s="79"/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ht="21.0" customHeight="1">
      <c r="A622" s="79"/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ht="21.0" customHeight="1">
      <c r="A623" s="79"/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ht="21.0" customHeight="1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ht="21.0" customHeight="1">
      <c r="A625" s="79"/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ht="21.0" customHeight="1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ht="21.0" customHeight="1">
      <c r="A627" s="79"/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ht="21.0" customHeight="1">
      <c r="A628" s="79"/>
      <c r="B628" s="79"/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ht="21.0" customHeight="1">
      <c r="A629" s="79"/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ht="21.0" customHeight="1">
      <c r="A630" s="79"/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ht="21.0" customHeight="1">
      <c r="A631" s="79"/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ht="21.0" customHeight="1">
      <c r="A632" s="79"/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ht="21.0" customHeight="1">
      <c r="A633" s="79"/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ht="21.0" customHeight="1">
      <c r="A634" s="79"/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ht="21.0" customHeight="1">
      <c r="A635" s="79"/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ht="21.0" customHeight="1">
      <c r="A636" s="79"/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ht="21.0" customHeight="1">
      <c r="A637" s="79"/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ht="21.0" customHeight="1">
      <c r="A638" s="79"/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ht="21.0" customHeight="1">
      <c r="A639" s="79"/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ht="21.0" customHeight="1">
      <c r="A640" s="79"/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ht="21.0" customHeight="1">
      <c r="A641" s="79"/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ht="21.0" customHeight="1">
      <c r="A642" s="79"/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ht="21.0" customHeight="1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ht="21.0" customHeight="1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ht="21.0" customHeight="1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ht="21.0" customHeight="1">
      <c r="A646" s="79"/>
      <c r="B646" s="79"/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ht="21.0" customHeight="1">
      <c r="A647" s="79"/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ht="21.0" customHeight="1">
      <c r="A648" s="79"/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ht="21.0" customHeight="1">
      <c r="A649" s="79"/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ht="21.0" customHeight="1">
      <c r="A650" s="79"/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ht="21.0" customHeight="1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ht="21.0" customHeight="1">
      <c r="A652" s="79"/>
      <c r="B652" s="79"/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ht="21.0" customHeight="1">
      <c r="A653" s="79"/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ht="21.0" customHeight="1">
      <c r="A654" s="79"/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ht="21.0" customHeight="1">
      <c r="A655" s="79"/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ht="21.0" customHeight="1">
      <c r="A656" s="79"/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ht="21.0" customHeight="1">
      <c r="A657" s="79"/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ht="21.0" customHeight="1">
      <c r="A658" s="79"/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ht="21.0" customHeight="1">
      <c r="A659" s="79"/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ht="21.0" customHeight="1">
      <c r="A660" s="79"/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ht="21.0" customHeight="1">
      <c r="A661" s="79"/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ht="21.0" customHeight="1">
      <c r="A662" s="79"/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ht="21.0" customHeight="1">
      <c r="A663" s="79"/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ht="21.0" customHeight="1">
      <c r="A664" s="79"/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ht="21.0" customHeight="1">
      <c r="A665" s="79"/>
      <c r="B665" s="79"/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ht="21.0" customHeight="1">
      <c r="A666" s="79"/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ht="21.0" customHeight="1">
      <c r="A667" s="79"/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ht="21.0" customHeight="1">
      <c r="A668" s="79"/>
      <c r="B668" s="79"/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ht="21.0" customHeight="1">
      <c r="A669" s="79"/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ht="21.0" customHeight="1">
      <c r="A670" s="79"/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ht="21.0" customHeight="1">
      <c r="A671" s="79"/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ht="21.0" customHeight="1">
      <c r="A672" s="79"/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ht="21.0" customHeight="1">
      <c r="A673" s="79"/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ht="21.0" customHeight="1">
      <c r="A674" s="79"/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ht="21.0" customHeight="1">
      <c r="A675" s="79"/>
      <c r="B675" s="79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ht="21.0" customHeight="1">
      <c r="A676" s="79"/>
      <c r="B676" s="79"/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ht="21.0" customHeight="1">
      <c r="A677" s="79"/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ht="21.0" customHeight="1">
      <c r="A678" s="79"/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ht="21.0" customHeight="1">
      <c r="A679" s="79"/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ht="21.0" customHeight="1">
      <c r="A680" s="79"/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ht="21.0" customHeight="1">
      <c r="A681" s="79"/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ht="21.0" customHeight="1">
      <c r="A682" s="79"/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ht="21.0" customHeight="1">
      <c r="A683" s="79"/>
      <c r="B683" s="79"/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ht="21.0" customHeight="1">
      <c r="A684" s="79"/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ht="21.0" customHeight="1">
      <c r="A685" s="79"/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ht="21.0" customHeight="1">
      <c r="A686" s="79"/>
      <c r="B686" s="79"/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ht="21.0" customHeight="1">
      <c r="A687" s="79"/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ht="21.0" customHeight="1">
      <c r="A688" s="79"/>
      <c r="B688" s="79"/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ht="21.0" customHeight="1">
      <c r="A689" s="79"/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ht="21.0" customHeight="1">
      <c r="A690" s="79"/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ht="21.0" customHeight="1">
      <c r="A691" s="79"/>
      <c r="B691" s="79"/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ht="21.0" customHeight="1">
      <c r="A692" s="79"/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ht="21.0" customHeight="1">
      <c r="A693" s="79"/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ht="21.0" customHeight="1">
      <c r="A694" s="79"/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ht="21.0" customHeight="1">
      <c r="A695" s="79"/>
      <c r="B695" s="79"/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ht="21.0" customHeight="1">
      <c r="A696" s="79"/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ht="21.0" customHeight="1">
      <c r="A697" s="79"/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ht="21.0" customHeight="1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ht="21.0" customHeight="1">
      <c r="A699" s="79"/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ht="21.0" customHeight="1">
      <c r="A700" s="79"/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ht="21.0" customHeight="1">
      <c r="A701" s="79"/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ht="21.0" customHeight="1">
      <c r="A702" s="79"/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ht="21.0" customHeight="1">
      <c r="A703" s="79"/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ht="21.0" customHeight="1">
      <c r="A704" s="79"/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ht="21.0" customHeight="1">
      <c r="A705" s="79"/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ht="21.0" customHeight="1">
      <c r="A706" s="79"/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ht="21.0" customHeight="1">
      <c r="A707" s="79"/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ht="21.0" customHeight="1">
      <c r="A708" s="79"/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ht="21.0" customHeight="1">
      <c r="A709" s="79"/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ht="21.0" customHeight="1">
      <c r="A710" s="79"/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ht="21.0" customHeight="1">
      <c r="A711" s="79"/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ht="21.0" customHeight="1">
      <c r="A712" s="79"/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ht="21.0" customHeight="1">
      <c r="A713" s="79"/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ht="21.0" customHeight="1">
      <c r="A714" s="79"/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ht="21.0" customHeight="1">
      <c r="A715" s="79"/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ht="21.0" customHeight="1">
      <c r="A716" s="79"/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ht="21.0" customHeight="1">
      <c r="A717" s="79"/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ht="21.0" customHeight="1">
      <c r="A718" s="79"/>
      <c r="B718" s="79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ht="21.0" customHeight="1">
      <c r="A719" s="79"/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ht="21.0" customHeight="1">
      <c r="A720" s="79"/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ht="21.0" customHeight="1">
      <c r="A721" s="79"/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ht="21.0" customHeight="1">
      <c r="A722" s="79"/>
      <c r="B722" s="79"/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ht="21.0" customHeight="1">
      <c r="A723" s="79"/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ht="21.0" customHeight="1">
      <c r="A724" s="79"/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ht="21.0" customHeight="1">
      <c r="A725" s="79"/>
      <c r="B725" s="79"/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ht="21.0" customHeight="1">
      <c r="A726" s="79"/>
      <c r="B726" s="79"/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ht="21.0" customHeight="1">
      <c r="A727" s="79"/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ht="21.0" customHeight="1">
      <c r="A728" s="79"/>
      <c r="B728" s="79"/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ht="21.0" customHeight="1">
      <c r="A729" s="79"/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ht="21.0" customHeight="1">
      <c r="A730" s="79"/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ht="21.0" customHeight="1">
      <c r="A731" s="79"/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ht="21.0" customHeight="1">
      <c r="A732" s="79"/>
      <c r="B732" s="79"/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ht="21.0" customHeight="1">
      <c r="A733" s="79"/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ht="21.0" customHeight="1">
      <c r="A734" s="79"/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ht="21.0" customHeight="1">
      <c r="A735" s="79"/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ht="21.0" customHeight="1">
      <c r="A736" s="79"/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ht="21.0" customHeight="1">
      <c r="A737" s="79"/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ht="21.0" customHeight="1">
      <c r="A738" s="79"/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ht="21.0" customHeight="1">
      <c r="A739" s="79"/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ht="21.0" customHeight="1">
      <c r="A740" s="79"/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ht="21.0" customHeight="1">
      <c r="A741" s="79"/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ht="21.0" customHeight="1">
      <c r="A742" s="79"/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ht="21.0" customHeight="1">
      <c r="A743" s="79"/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ht="21.0" customHeight="1">
      <c r="A744" s="79"/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ht="21.0" customHeight="1">
      <c r="A745" s="79"/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ht="21.0" customHeight="1">
      <c r="A746" s="79"/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ht="21.0" customHeight="1">
      <c r="A747" s="79"/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ht="21.0" customHeight="1">
      <c r="A748" s="79"/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ht="21.0" customHeight="1">
      <c r="A749" s="79"/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ht="21.0" customHeight="1">
      <c r="A750" s="79"/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ht="21.0" customHeight="1">
      <c r="A751" s="79"/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ht="21.0" customHeight="1">
      <c r="A752" s="79"/>
      <c r="B752" s="79"/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ht="21.0" customHeight="1">
      <c r="A753" s="79"/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ht="21.0" customHeight="1">
      <c r="A754" s="79"/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ht="21.0" customHeight="1">
      <c r="A755" s="79"/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ht="21.0" customHeight="1">
      <c r="A756" s="79"/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ht="21.0" customHeight="1">
      <c r="A757" s="79"/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ht="21.0" customHeight="1">
      <c r="A758" s="79"/>
      <c r="B758" s="79"/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ht="21.0" customHeight="1">
      <c r="A759" s="79"/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ht="21.0" customHeight="1">
      <c r="A760" s="79"/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ht="21.0" customHeight="1">
      <c r="A761" s="79"/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ht="21.0" customHeight="1">
      <c r="A762" s="79"/>
      <c r="B762" s="79"/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ht="21.0" customHeight="1">
      <c r="A763" s="79"/>
      <c r="B763" s="79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ht="21.0" customHeight="1">
      <c r="A764" s="79"/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ht="21.0" customHeight="1">
      <c r="A765" s="79"/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ht="21.0" customHeight="1">
      <c r="A766" s="79"/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ht="21.0" customHeight="1">
      <c r="A767" s="79"/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ht="21.0" customHeight="1">
      <c r="A768" s="79"/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ht="21.0" customHeight="1">
      <c r="A769" s="79"/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ht="21.0" customHeight="1">
      <c r="A770" s="79"/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ht="21.0" customHeight="1">
      <c r="A771" s="79"/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ht="21.0" customHeight="1">
      <c r="A772" s="79"/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ht="21.0" customHeight="1">
      <c r="A773" s="79"/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ht="21.0" customHeight="1">
      <c r="A774" s="79"/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ht="21.0" customHeight="1">
      <c r="A775" s="79"/>
      <c r="B775" s="79"/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ht="21.0" customHeight="1">
      <c r="A776" s="79"/>
      <c r="B776" s="79"/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ht="21.0" customHeight="1">
      <c r="A777" s="79"/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ht="21.0" customHeight="1">
      <c r="A778" s="79"/>
      <c r="B778" s="79"/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ht="21.0" customHeight="1">
      <c r="A779" s="79"/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ht="21.0" customHeight="1">
      <c r="A780" s="79"/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ht="21.0" customHeight="1">
      <c r="A781" s="79"/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ht="21.0" customHeight="1">
      <c r="A782" s="79"/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ht="21.0" customHeight="1">
      <c r="A783" s="79"/>
      <c r="B783" s="79"/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ht="21.0" customHeight="1">
      <c r="A784" s="79"/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ht="21.0" customHeight="1">
      <c r="A785" s="79"/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ht="21.0" customHeight="1">
      <c r="A786" s="79"/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ht="21.0" customHeight="1">
      <c r="A787" s="79"/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ht="21.0" customHeight="1">
      <c r="A788" s="79"/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ht="21.0" customHeight="1">
      <c r="A789" s="79"/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ht="21.0" customHeight="1">
      <c r="A790" s="79"/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ht="21.0" customHeight="1">
      <c r="A791" s="79"/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ht="21.0" customHeight="1">
      <c r="A792" s="79"/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ht="21.0" customHeight="1">
      <c r="A793" s="79"/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ht="21.0" customHeight="1">
      <c r="A794" s="79"/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ht="21.0" customHeight="1">
      <c r="A795" s="79"/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ht="21.0" customHeight="1">
      <c r="A796" s="79"/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ht="21.0" customHeight="1">
      <c r="A797" s="79"/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ht="21.0" customHeight="1">
      <c r="A798" s="79"/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ht="21.0" customHeight="1">
      <c r="A799" s="79"/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ht="21.0" customHeight="1">
      <c r="A800" s="79"/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ht="21.0" customHeight="1">
      <c r="A801" s="79"/>
      <c r="B801" s="79"/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ht="21.0" customHeight="1">
      <c r="A802" s="79"/>
      <c r="B802" s="79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ht="21.0" customHeight="1">
      <c r="A803" s="79"/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ht="21.0" customHeight="1">
      <c r="A804" s="79"/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ht="21.0" customHeight="1">
      <c r="A805" s="79"/>
      <c r="B805" s="79"/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ht="21.0" customHeight="1">
      <c r="A806" s="79"/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ht="21.0" customHeight="1">
      <c r="A807" s="79"/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ht="21.0" customHeight="1">
      <c r="A808" s="79"/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ht="21.0" customHeight="1">
      <c r="A809" s="79"/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ht="21.0" customHeight="1">
      <c r="A810" s="79"/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ht="21.0" customHeight="1">
      <c r="A811" s="79"/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ht="21.0" customHeight="1">
      <c r="A812" s="79"/>
      <c r="B812" s="79"/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ht="21.0" customHeight="1">
      <c r="A813" s="79"/>
      <c r="B813" s="79"/>
      <c r="C813" s="79"/>
      <c r="D813" s="79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ht="21.0" customHeight="1">
      <c r="A814" s="79"/>
      <c r="B814" s="79"/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ht="21.0" customHeight="1">
      <c r="A815" s="79"/>
      <c r="B815" s="79"/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ht="21.0" customHeight="1">
      <c r="A816" s="79"/>
      <c r="B816" s="79"/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ht="21.0" customHeight="1">
      <c r="A817" s="79"/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ht="21.0" customHeight="1">
      <c r="A818" s="79"/>
      <c r="B818" s="79"/>
      <c r="C818" s="79"/>
      <c r="D818" s="79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ht="21.0" customHeight="1">
      <c r="A819" s="79"/>
      <c r="B819" s="79"/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ht="21.0" customHeight="1">
      <c r="A820" s="79"/>
      <c r="B820" s="79"/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ht="21.0" customHeight="1">
      <c r="A821" s="79"/>
      <c r="B821" s="79"/>
      <c r="C821" s="79"/>
      <c r="D821" s="79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ht="21.0" customHeight="1">
      <c r="A822" s="79"/>
      <c r="B822" s="79"/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ht="21.0" customHeight="1">
      <c r="A823" s="79"/>
      <c r="B823" s="79"/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ht="21.0" customHeight="1">
      <c r="A824" s="79"/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ht="21.0" customHeight="1">
      <c r="A825" s="79"/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ht="21.0" customHeight="1">
      <c r="A826" s="79"/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ht="21.0" customHeight="1">
      <c r="A827" s="79"/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ht="21.0" customHeight="1">
      <c r="A828" s="79"/>
      <c r="B828" s="79"/>
      <c r="C828" s="79"/>
      <c r="D828" s="79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ht="21.0" customHeight="1">
      <c r="A829" s="79"/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ht="21.0" customHeight="1">
      <c r="A830" s="79"/>
      <c r="B830" s="79"/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ht="21.0" customHeight="1">
      <c r="A831" s="79"/>
      <c r="B831" s="79"/>
      <c r="C831" s="79"/>
      <c r="D831" s="79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ht="21.0" customHeight="1">
      <c r="A832" s="79"/>
      <c r="B832" s="79"/>
      <c r="C832" s="79"/>
      <c r="D832" s="79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ht="21.0" customHeight="1">
      <c r="A833" s="79"/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ht="21.0" customHeight="1">
      <c r="A834" s="79"/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ht="21.0" customHeight="1">
      <c r="A835" s="79"/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ht="21.0" customHeight="1">
      <c r="A836" s="79"/>
      <c r="B836" s="79"/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ht="21.0" customHeight="1">
      <c r="A837" s="79"/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ht="21.0" customHeight="1">
      <c r="A838" s="79"/>
      <c r="B838" s="79"/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ht="21.0" customHeight="1">
      <c r="A839" s="79"/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ht="21.0" customHeight="1">
      <c r="A840" s="79"/>
      <c r="B840" s="79"/>
      <c r="C840" s="79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ht="21.0" customHeight="1">
      <c r="A841" s="79"/>
      <c r="B841" s="79"/>
      <c r="C841" s="79"/>
      <c r="D841" s="79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ht="21.0" customHeight="1">
      <c r="A842" s="79"/>
      <c r="B842" s="79"/>
      <c r="C842" s="79"/>
      <c r="D842" s="79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ht="21.0" customHeight="1">
      <c r="A843" s="79"/>
      <c r="B843" s="79"/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ht="21.0" customHeight="1">
      <c r="A844" s="79"/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ht="21.0" customHeight="1">
      <c r="A845" s="79"/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ht="21.0" customHeight="1">
      <c r="A846" s="79"/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ht="21.0" customHeight="1">
      <c r="A847" s="79"/>
      <c r="B847" s="79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ht="21.0" customHeight="1">
      <c r="A848" s="79"/>
      <c r="B848" s="79"/>
      <c r="C848" s="79"/>
      <c r="D848" s="79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ht="21.0" customHeight="1">
      <c r="A849" s="79"/>
      <c r="B849" s="79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ht="21.0" customHeight="1">
      <c r="A850" s="79"/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ht="21.0" customHeight="1">
      <c r="A851" s="79"/>
      <c r="B851" s="79"/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ht="21.0" customHeight="1">
      <c r="A852" s="79"/>
      <c r="B852" s="79"/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ht="21.0" customHeight="1">
      <c r="A853" s="79"/>
      <c r="B853" s="79"/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ht="21.0" customHeight="1">
      <c r="A854" s="79"/>
      <c r="B854" s="79"/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ht="21.0" customHeight="1">
      <c r="A855" s="79"/>
      <c r="B855" s="79"/>
      <c r="C855" s="79"/>
      <c r="D855" s="79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ht="21.0" customHeight="1">
      <c r="A856" s="79"/>
      <c r="B856" s="79"/>
      <c r="C856" s="79"/>
      <c r="D856" s="79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ht="21.0" customHeight="1">
      <c r="A857" s="79"/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ht="21.0" customHeight="1">
      <c r="A858" s="79"/>
      <c r="B858" s="79"/>
      <c r="C858" s="79"/>
      <c r="D858" s="79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ht="21.0" customHeight="1">
      <c r="A859" s="79"/>
      <c r="B859" s="79"/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ht="21.0" customHeight="1">
      <c r="A860" s="79"/>
      <c r="B860" s="79"/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ht="21.0" customHeight="1">
      <c r="A861" s="79"/>
      <c r="B861" s="79"/>
      <c r="C861" s="79"/>
      <c r="D861" s="79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ht="21.0" customHeight="1">
      <c r="A862" s="79"/>
      <c r="B862" s="79"/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ht="21.0" customHeight="1">
      <c r="A863" s="79"/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ht="21.0" customHeight="1">
      <c r="A864" s="79"/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ht="21.0" customHeight="1">
      <c r="A865" s="79"/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ht="21.0" customHeight="1">
      <c r="A866" s="79"/>
      <c r="B866" s="79"/>
      <c r="C866" s="79"/>
      <c r="D866" s="79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ht="21.0" customHeight="1">
      <c r="A867" s="79"/>
      <c r="B867" s="79"/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ht="21.0" customHeight="1">
      <c r="A868" s="79"/>
      <c r="B868" s="79"/>
      <c r="C868" s="79"/>
      <c r="D868" s="79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ht="21.0" customHeight="1">
      <c r="A869" s="79"/>
      <c r="B869" s="79"/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ht="21.0" customHeight="1">
      <c r="A870" s="79"/>
      <c r="B870" s="79"/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ht="21.0" customHeight="1">
      <c r="A871" s="79"/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ht="21.0" customHeight="1">
      <c r="A872" s="79"/>
      <c r="B872" s="79"/>
      <c r="C872" s="79"/>
      <c r="D872" s="79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ht="21.0" customHeight="1">
      <c r="A873" s="79"/>
      <c r="B873" s="79"/>
      <c r="C873" s="79"/>
      <c r="D873" s="79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ht="21.0" customHeight="1">
      <c r="A874" s="79"/>
      <c r="B874" s="79"/>
      <c r="C874" s="79"/>
      <c r="D874" s="79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ht="21.0" customHeight="1">
      <c r="A875" s="79"/>
      <c r="B875" s="79"/>
      <c r="C875" s="79"/>
      <c r="D875" s="79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ht="21.0" customHeight="1">
      <c r="A876" s="79"/>
      <c r="B876" s="79"/>
      <c r="C876" s="79"/>
      <c r="D876" s="79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ht="21.0" customHeight="1">
      <c r="A877" s="79"/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ht="21.0" customHeight="1">
      <c r="A878" s="79"/>
      <c r="B878" s="79"/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ht="21.0" customHeight="1">
      <c r="A879" s="79"/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ht="21.0" customHeight="1">
      <c r="A880" s="79"/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ht="21.0" customHeight="1">
      <c r="A881" s="79"/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ht="21.0" customHeight="1">
      <c r="A882" s="79"/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ht="21.0" customHeight="1">
      <c r="A883" s="79"/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ht="21.0" customHeight="1">
      <c r="A884" s="79"/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ht="21.0" customHeight="1">
      <c r="A885" s="79"/>
      <c r="B885" s="79"/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ht="21.0" customHeight="1">
      <c r="A886" s="79"/>
      <c r="B886" s="79"/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ht="21.0" customHeight="1">
      <c r="A887" s="79"/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ht="21.0" customHeight="1">
      <c r="A888" s="79"/>
      <c r="B888" s="79"/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ht="21.0" customHeight="1">
      <c r="A889" s="79"/>
      <c r="B889" s="79"/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ht="21.0" customHeight="1">
      <c r="A890" s="79"/>
      <c r="B890" s="79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ht="21.0" customHeight="1">
      <c r="A891" s="79"/>
      <c r="B891" s="79"/>
      <c r="C891" s="79"/>
      <c r="D891" s="79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ht="21.0" customHeight="1">
      <c r="A892" s="79"/>
      <c r="B892" s="79"/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ht="21.0" customHeight="1">
      <c r="A893" s="79"/>
      <c r="B893" s="79"/>
      <c r="C893" s="79"/>
      <c r="D893" s="79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ht="21.0" customHeight="1">
      <c r="A894" s="79"/>
      <c r="B894" s="79"/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ht="21.0" customHeight="1">
      <c r="A895" s="79"/>
      <c r="B895" s="79"/>
      <c r="C895" s="79"/>
      <c r="D895" s="79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ht="21.0" customHeight="1">
      <c r="A896" s="79"/>
      <c r="B896" s="79"/>
      <c r="C896" s="79"/>
      <c r="D896" s="79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ht="21.0" customHeight="1">
      <c r="A897" s="79"/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ht="21.0" customHeight="1">
      <c r="A898" s="79"/>
      <c r="B898" s="79"/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ht="21.0" customHeight="1">
      <c r="A899" s="79"/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ht="21.0" customHeight="1">
      <c r="A900" s="79"/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ht="21.0" customHeight="1">
      <c r="A901" s="79"/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ht="21.0" customHeight="1">
      <c r="A902" s="79"/>
      <c r="B902" s="79"/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ht="21.0" customHeight="1">
      <c r="A903" s="79"/>
      <c r="B903" s="79"/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ht="21.0" customHeight="1">
      <c r="A904" s="79"/>
      <c r="B904" s="79"/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ht="21.0" customHeight="1">
      <c r="A905" s="79"/>
      <c r="B905" s="79"/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ht="21.0" customHeight="1">
      <c r="A906" s="79"/>
      <c r="B906" s="79"/>
      <c r="C906" s="79"/>
      <c r="D906" s="79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ht="21.0" customHeight="1">
      <c r="A907" s="79"/>
      <c r="B907" s="79"/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ht="21.0" customHeight="1">
      <c r="A908" s="79"/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ht="21.0" customHeight="1">
      <c r="A909" s="79"/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ht="21.0" customHeight="1">
      <c r="A910" s="79"/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ht="21.0" customHeight="1">
      <c r="A911" s="79"/>
      <c r="B911" s="79"/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ht="21.0" customHeight="1">
      <c r="A912" s="79"/>
      <c r="B912" s="79"/>
      <c r="C912" s="79"/>
      <c r="D912" s="79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ht="21.0" customHeight="1">
      <c r="A913" s="79"/>
      <c r="B913" s="79"/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ht="21.0" customHeight="1">
      <c r="A914" s="79"/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ht="21.0" customHeight="1">
      <c r="A915" s="79"/>
      <c r="B915" s="79"/>
      <c r="C915" s="79"/>
      <c r="D915" s="79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ht="21.0" customHeight="1">
      <c r="A916" s="79"/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ht="21.0" customHeight="1">
      <c r="A917" s="79"/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ht="21.0" customHeight="1">
      <c r="A918" s="79"/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ht="21.0" customHeight="1">
      <c r="A919" s="79"/>
      <c r="B919" s="79"/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ht="21.0" customHeight="1">
      <c r="A920" s="79"/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ht="21.0" customHeight="1">
      <c r="A921" s="79"/>
      <c r="B921" s="79"/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ht="21.0" customHeight="1">
      <c r="A922" s="79"/>
      <c r="B922" s="79"/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ht="21.0" customHeight="1">
      <c r="A923" s="79"/>
      <c r="B923" s="79"/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ht="21.0" customHeight="1">
      <c r="A924" s="79"/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ht="21.0" customHeight="1">
      <c r="A925" s="79"/>
      <c r="B925" s="79"/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ht="21.0" customHeight="1">
      <c r="A926" s="79"/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ht="21.0" customHeight="1">
      <c r="A927" s="79"/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ht="21.0" customHeight="1">
      <c r="A928" s="79"/>
      <c r="B928" s="79"/>
      <c r="C928" s="79"/>
      <c r="D928" s="79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ht="21.0" customHeight="1">
      <c r="A929" s="79"/>
      <c r="B929" s="79"/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ht="21.0" customHeight="1">
      <c r="A930" s="79"/>
      <c r="B930" s="79"/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ht="21.0" customHeight="1">
      <c r="A931" s="79"/>
      <c r="B931" s="79"/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ht="21.0" customHeight="1">
      <c r="A932" s="79"/>
      <c r="B932" s="79"/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ht="21.0" customHeight="1">
      <c r="A933" s="79"/>
      <c r="B933" s="79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ht="21.0" customHeight="1">
      <c r="A934" s="79"/>
      <c r="B934" s="79"/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ht="21.0" customHeight="1">
      <c r="A935" s="79"/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ht="21.0" customHeight="1">
      <c r="A936" s="79"/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ht="21.0" customHeight="1">
      <c r="A937" s="79"/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ht="21.0" customHeight="1">
      <c r="A938" s="79"/>
      <c r="B938" s="79"/>
      <c r="C938" s="79"/>
      <c r="D938" s="79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ht="21.0" customHeight="1">
      <c r="A939" s="79"/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ht="21.0" customHeight="1">
      <c r="A940" s="79"/>
      <c r="B940" s="79"/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ht="21.0" customHeight="1">
      <c r="A941" s="79"/>
      <c r="B941" s="79"/>
      <c r="C941" s="79"/>
      <c r="D941" s="79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ht="21.0" customHeight="1">
      <c r="A942" s="79"/>
      <c r="B942" s="79"/>
      <c r="C942" s="79"/>
      <c r="D942" s="79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ht="21.0" customHeight="1">
      <c r="A943" s="79"/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ht="21.0" customHeight="1">
      <c r="A944" s="79"/>
      <c r="B944" s="79"/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ht="21.0" customHeight="1">
      <c r="A945" s="79"/>
      <c r="B945" s="79"/>
      <c r="C945" s="79"/>
      <c r="D945" s="79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ht="21.0" customHeight="1">
      <c r="A946" s="79"/>
      <c r="B946" s="79"/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ht="21.0" customHeight="1">
      <c r="A947" s="79"/>
      <c r="B947" s="79"/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ht="21.0" customHeight="1">
      <c r="A948" s="79"/>
      <c r="B948" s="79"/>
      <c r="C948" s="79"/>
      <c r="D948" s="79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ht="21.0" customHeight="1">
      <c r="A949" s="79"/>
      <c r="B949" s="79"/>
      <c r="C949" s="79"/>
      <c r="D949" s="79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ht="21.0" customHeight="1">
      <c r="A950" s="79"/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ht="21.0" customHeight="1">
      <c r="A951" s="79"/>
      <c r="B951" s="79"/>
      <c r="C951" s="79"/>
      <c r="D951" s="79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ht="21.0" customHeight="1">
      <c r="A952" s="79"/>
      <c r="B952" s="79"/>
      <c r="C952" s="79"/>
      <c r="D952" s="79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ht="21.0" customHeight="1">
      <c r="A953" s="79"/>
      <c r="B953" s="79"/>
      <c r="C953" s="79"/>
      <c r="D953" s="79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ht="21.0" customHeight="1">
      <c r="A954" s="79"/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ht="21.0" customHeight="1">
      <c r="A955" s="79"/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ht="21.0" customHeight="1">
      <c r="A956" s="79"/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ht="21.0" customHeight="1">
      <c r="A957" s="79"/>
      <c r="B957" s="79"/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ht="21.0" customHeight="1">
      <c r="A958" s="79"/>
      <c r="B958" s="79"/>
      <c r="C958" s="79"/>
      <c r="D958" s="79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ht="21.0" customHeight="1">
      <c r="A959" s="79"/>
      <c r="B959" s="79"/>
      <c r="C959" s="79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ht="21.0" customHeight="1">
      <c r="A960" s="79"/>
      <c r="B960" s="79"/>
      <c r="C960" s="79"/>
      <c r="D960" s="79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ht="21.0" customHeight="1">
      <c r="A961" s="79"/>
      <c r="B961" s="79"/>
      <c r="C961" s="79"/>
      <c r="D961" s="79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ht="21.0" customHeight="1">
      <c r="A962" s="79"/>
      <c r="B962" s="79"/>
      <c r="C962" s="79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 ht="21.0" customHeight="1">
      <c r="A963" s="79"/>
      <c r="B963" s="79"/>
      <c r="C963" s="79"/>
      <c r="D963" s="79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 ht="21.0" customHeight="1">
      <c r="A964" s="79"/>
      <c r="B964" s="79"/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 ht="21.0" customHeight="1">
      <c r="A965" s="79"/>
      <c r="B965" s="79"/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 ht="21.0" customHeight="1">
      <c r="A966" s="79"/>
      <c r="B966" s="79"/>
      <c r="C966" s="79"/>
      <c r="D966" s="79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 ht="21.0" customHeight="1">
      <c r="A967" s="79"/>
      <c r="B967" s="79"/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 ht="21.0" customHeight="1">
      <c r="A968" s="79"/>
      <c r="B968" s="79"/>
      <c r="C968" s="79"/>
      <c r="D968" s="79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 ht="21.0" customHeight="1">
      <c r="A969" s="79"/>
      <c r="B969" s="79"/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 ht="21.0" customHeight="1">
      <c r="A970" s="79"/>
      <c r="B970" s="79"/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 ht="21.0" customHeight="1">
      <c r="A971" s="79"/>
      <c r="B971" s="79"/>
      <c r="C971" s="79"/>
      <c r="D971" s="79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 ht="21.0" customHeight="1">
      <c r="A972" s="79"/>
      <c r="B972" s="79"/>
      <c r="C972" s="79"/>
      <c r="D972" s="79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 ht="21.0" customHeight="1">
      <c r="A973" s="79"/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 ht="21.0" customHeight="1">
      <c r="A974" s="79"/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 ht="21.0" customHeight="1">
      <c r="A975" s="79"/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 ht="21.0" customHeight="1">
      <c r="A976" s="79"/>
      <c r="B976" s="79"/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 ht="21.0" customHeight="1">
      <c r="A977" s="79"/>
      <c r="B977" s="79"/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 ht="21.0" customHeight="1">
      <c r="A978" s="79"/>
      <c r="B978" s="79"/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 ht="21.0" customHeight="1">
      <c r="A979" s="79"/>
      <c r="B979" s="79"/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 ht="21.0" customHeight="1">
      <c r="A980" s="79"/>
      <c r="B980" s="79"/>
      <c r="C980" s="79"/>
      <c r="D980" s="79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 ht="21.0" customHeight="1">
      <c r="A981" s="79"/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 ht="21.0" customHeight="1">
      <c r="A982" s="79"/>
      <c r="B982" s="79"/>
      <c r="C982" s="79"/>
      <c r="D982" s="79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 ht="21.0" customHeight="1">
      <c r="A983" s="79"/>
      <c r="B983" s="79"/>
      <c r="C983" s="79"/>
      <c r="D983" s="79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 ht="21.0" customHeight="1">
      <c r="A984" s="79"/>
      <c r="B984" s="79"/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 ht="21.0" customHeight="1">
      <c r="A985" s="79"/>
      <c r="B985" s="79"/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 ht="21.0" customHeight="1">
      <c r="A986" s="79"/>
      <c r="B986" s="79"/>
      <c r="C986" s="79"/>
      <c r="D986" s="79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 ht="21.0" customHeight="1">
      <c r="A987" s="79"/>
      <c r="B987" s="79"/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 ht="21.0" customHeight="1">
      <c r="A988" s="79"/>
      <c r="B988" s="79"/>
      <c r="C988" s="79"/>
      <c r="D988" s="79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 ht="21.0" customHeight="1">
      <c r="A989" s="79"/>
      <c r="B989" s="79"/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 ht="21.0" customHeight="1">
      <c r="A990" s="79"/>
      <c r="B990" s="79"/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 ht="21.0" customHeight="1">
      <c r="A991" s="79"/>
      <c r="B991" s="79"/>
      <c r="C991" s="79"/>
      <c r="D991" s="79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 ht="21.0" customHeight="1">
      <c r="A992" s="79"/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 ht="21.0" customHeight="1">
      <c r="A993" s="79"/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 ht="21.0" customHeight="1">
      <c r="A994" s="79"/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 ht="21.0" customHeight="1">
      <c r="A995" s="79"/>
      <c r="B995" s="79"/>
      <c r="C995" s="79"/>
      <c r="D995" s="79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  <row r="996" ht="21.0" customHeight="1">
      <c r="A996" s="79"/>
      <c r="B996" s="79"/>
      <c r="C996" s="79"/>
      <c r="D996" s="79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</row>
    <row r="997" ht="21.0" customHeight="1">
      <c r="A997" s="79"/>
      <c r="B997" s="79"/>
      <c r="C997" s="79"/>
      <c r="D997" s="79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</row>
    <row r="998" ht="21.0" customHeight="1">
      <c r="A998" s="79"/>
      <c r="B998" s="79"/>
      <c r="C998" s="79"/>
      <c r="D998" s="79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</row>
    <row r="999" ht="21.0" customHeight="1">
      <c r="A999" s="79"/>
      <c r="B999" s="79"/>
      <c r="C999" s="79"/>
      <c r="D999" s="79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</row>
    <row r="1000" ht="21.0" customHeight="1">
      <c r="A1000" s="79"/>
      <c r="B1000" s="79"/>
      <c r="C1000" s="79"/>
      <c r="D1000" s="79"/>
      <c r="E1000" s="79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</row>
  </sheetData>
  <mergeCells count="3">
    <mergeCell ref="A1:B1"/>
    <mergeCell ref="D1:E1"/>
    <mergeCell ref="G1:H1"/>
  </mergeCell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4.43" defaultRowHeight="15.0"/>
  <cols>
    <col customWidth="1" min="1" max="1" width="17.0"/>
    <col customWidth="1" min="2" max="2" width="16.71"/>
    <col customWidth="1" min="3" max="3" width="20.43"/>
    <col customWidth="1" min="4" max="4" width="20.29"/>
    <col customWidth="1" min="5" max="5" width="20.43"/>
    <col customWidth="1" min="6" max="6" width="22.71"/>
    <col customWidth="1" min="7" max="7" width="42.71"/>
    <col customWidth="1" min="8" max="8" width="20.57"/>
    <col customWidth="1" min="9" max="9" width="2.86"/>
    <col customWidth="1" min="10" max="26" width="22.14"/>
  </cols>
  <sheetData>
    <row r="1" ht="51.75" customHeight="1">
      <c r="A1" s="86" t="s">
        <v>149</v>
      </c>
      <c r="B1" s="86" t="s">
        <v>150</v>
      </c>
      <c r="C1" s="87" t="s">
        <v>151</v>
      </c>
      <c r="D1" s="87" t="s">
        <v>152</v>
      </c>
      <c r="E1" s="87" t="s">
        <v>153</v>
      </c>
      <c r="F1" s="87" t="s">
        <v>154</v>
      </c>
      <c r="G1" s="87" t="s">
        <v>155</v>
      </c>
      <c r="H1" s="87" t="s">
        <v>156</v>
      </c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ht="21.0" customHeight="1">
      <c r="A2" s="88" t="s">
        <v>157</v>
      </c>
      <c r="B2" s="89">
        <v>0.7</v>
      </c>
      <c r="C2" s="90">
        <f>'التسعير الخطوة 2'!$B2+('التسعير الخطوة 2'!$B2*('التسعير الخطوة 1'!J14+'التسعير الخطوة 1'!J17))</f>
        <v>1.4392</v>
      </c>
      <c r="D2" s="90">
        <f>'التسعير الخطوة 2'!$C2*'التسعير الخطوة 1'!J2</f>
        <v>1.4392</v>
      </c>
      <c r="E2" s="90">
        <f>'التسعير الخطوة 1'!L2</f>
        <v>7</v>
      </c>
      <c r="F2" s="90">
        <f>'التسعير الخطوة 2'!$C2+('التسعير الخطوة 2'!$C2*'التسعير الخطوة 1'!J4)+'التسعير الخطوة 2'!$D2+'التسعير الخطوة 2'!$E2</f>
        <v>12.0372</v>
      </c>
      <c r="G2" s="91">
        <f>'التسعير الخطوة 2'!$F2+('التسعير الخطوة 2'!$F2*'التسعير الخطوة 1'!L4)</f>
        <v>15.0465</v>
      </c>
      <c r="H2" s="90">
        <f>'التسعير الخطوة 2'!$F2-'التسعير الخطوة 2'!$E2-'التسعير الخطوة 2'!$D2-'التسعير الخطوة 2'!$C2</f>
        <v>2.1588</v>
      </c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ht="21.0" customHeight="1">
      <c r="A3" s="88" t="s">
        <v>158</v>
      </c>
      <c r="B3" s="89">
        <v>1.0</v>
      </c>
      <c r="C3" s="90">
        <f>'التسعير الخطوة 2'!$B3+('التسعير الخطوة 2'!$B3*('التسعير الخطوة 1'!J14+'التسعير الخطوة 1'!J17))</f>
        <v>2.056</v>
      </c>
      <c r="D3" s="90">
        <f>'التسعير الخطوة 2'!$C3*'التسعير الخطوة 1'!J2</f>
        <v>2.056</v>
      </c>
      <c r="E3" s="90">
        <f>'التسعير الخطوة 1'!L2</f>
        <v>7</v>
      </c>
      <c r="F3" s="90">
        <f>'التسعير الخطوة 2'!$C3+('التسعير الخطوة 2'!$C3*'التسعير الخطوة 1'!J4)+'التسعير الخطوة 2'!$D3+'التسعير الخطوة 2'!$E3</f>
        <v>14.196</v>
      </c>
      <c r="G3" s="91">
        <f>'التسعير الخطوة 2'!$F3+('التسعير الخطوة 2'!$F3*'التسعير الخطوة 1'!L4)</f>
        <v>17.745</v>
      </c>
      <c r="H3" s="90">
        <f>'التسعير الخطوة 2'!$F3-'التسعير الخطوة 2'!$E3-'التسعير الخطوة 2'!$D3-'التسعير الخطوة 2'!$C3</f>
        <v>3.084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ht="21.0" customHeight="1">
      <c r="A4" s="88" t="s">
        <v>159</v>
      </c>
      <c r="B4" s="89">
        <v>0.7</v>
      </c>
      <c r="C4" s="90">
        <f>'التسعير الخطوة 2'!$B4+('التسعير الخطوة 2'!$B4*('التسعير الخطوة 1'!J14+'التسعير الخطوة 1'!J17))</f>
        <v>1.4392</v>
      </c>
      <c r="D4" s="90">
        <f>'التسعير الخطوة 2'!$C4*'التسعير الخطوة 1'!J2</f>
        <v>1.4392</v>
      </c>
      <c r="E4" s="90">
        <f>'التسعير الخطوة 1'!L2</f>
        <v>7</v>
      </c>
      <c r="F4" s="90">
        <f>'التسعير الخطوة 2'!$C4+('التسعير الخطوة 2'!$C4*'التسعير الخطوة 1'!J4)+'التسعير الخطوة 2'!$D4+'التسعير الخطوة 2'!$E4</f>
        <v>12.0372</v>
      </c>
      <c r="G4" s="91">
        <f>'التسعير الخطوة 2'!$F4+('التسعير الخطوة 2'!$F4*'التسعير الخطوة 1'!L4)</f>
        <v>15.0465</v>
      </c>
      <c r="H4" s="90">
        <f>'التسعير الخطوة 2'!$F4-'التسعير الخطوة 2'!$E4-'التسعير الخطوة 2'!$D4-'التسعير الخطوة 2'!$C4</f>
        <v>2.1588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ht="21.0" customHeight="1">
      <c r="A5" s="88" t="s">
        <v>160</v>
      </c>
      <c r="B5" s="89">
        <v>6.0</v>
      </c>
      <c r="C5" s="90">
        <f>'التسعير الخطوة 2'!$B5+('التسعير الخطوة 2'!$B5*('التسعير الخطوة 1'!J14+'التسعير الخطوة 1'!J17))</f>
        <v>12.336</v>
      </c>
      <c r="D5" s="90">
        <f>'التسعير الخطوة 2'!$C5*'التسعير الخطوة 1'!J2</f>
        <v>12.336</v>
      </c>
      <c r="E5" s="90">
        <f>'التسعير الخطوة 1'!L2</f>
        <v>7</v>
      </c>
      <c r="F5" s="90">
        <f>'التسعير الخطوة 2'!$C5+('التسعير الخطوة 2'!$C5*'التسعير الخطوة 1'!J4)+'التسعير الخطوة 2'!$D5+'التسعير الخطوة 2'!$E5</f>
        <v>50.176</v>
      </c>
      <c r="G5" s="91">
        <f>'التسعير الخطوة 2'!$F5+('التسعير الخطوة 2'!$F5*'التسعير الخطوة 1'!L4)</f>
        <v>62.72</v>
      </c>
      <c r="H5" s="90">
        <f>'التسعير الخطوة 2'!$F5-'التسعير الخطوة 2'!$E5-'التسعير الخطوة 2'!$D5-'التسعير الخطوة 2'!$C5</f>
        <v>18.504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ht="21.0" customHeight="1">
      <c r="A6" s="88" t="s">
        <v>161</v>
      </c>
      <c r="B6" s="89">
        <v>0.9</v>
      </c>
      <c r="C6" s="90">
        <f>'التسعير الخطوة 2'!$B6+('التسعير الخطوة 2'!$B6*('التسعير الخطوة 1'!J14+'التسعير الخطوة 1'!J17))</f>
        <v>1.8504</v>
      </c>
      <c r="D6" s="90">
        <f>'التسعير الخطوة 2'!$C6*'التسعير الخطوة 1'!J2</f>
        <v>1.8504</v>
      </c>
      <c r="E6" s="90">
        <f>'التسعير الخطوة 1'!L2</f>
        <v>7</v>
      </c>
      <c r="F6" s="90">
        <f>'التسعير الخطوة 2'!$C6+('التسعير الخطوة 2'!$C6*'التسعير الخطوة 1'!J4)+'التسعير الخطوة 2'!$D6+'التسعير الخطوة 2'!$E6</f>
        <v>13.4764</v>
      </c>
      <c r="G6" s="91">
        <f>'التسعير الخطوة 2'!$F6+('التسعير الخطوة 2'!$F6*'التسعير الخطوة 1'!L4)</f>
        <v>16.8455</v>
      </c>
      <c r="H6" s="90">
        <f>'التسعير الخطوة 2'!$F6-'التسعير الخطوة 2'!$E6-'التسعير الخطوة 2'!$D6-'التسعير الخطوة 2'!$C6</f>
        <v>2.7756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ht="21.0" customHeight="1">
      <c r="A7" s="88" t="s">
        <v>162</v>
      </c>
      <c r="B7" s="89">
        <v>1.0</v>
      </c>
      <c r="C7" s="90">
        <f>'التسعير الخطوة 2'!$B7+('التسعير الخطوة 2'!$B7*('التسعير الخطوة 1'!J14+'التسعير الخطوة 1'!J17))</f>
        <v>2.056</v>
      </c>
      <c r="D7" s="90">
        <f>'التسعير الخطوة 2'!$C7*'التسعير الخطوة 1'!J2</f>
        <v>2.056</v>
      </c>
      <c r="E7" s="90">
        <f>'التسعير الخطوة 1'!L2</f>
        <v>7</v>
      </c>
      <c r="F7" s="90">
        <f>'التسعير الخطوة 2'!$C7+('التسعير الخطوة 2'!$C7*'التسعير الخطوة 1'!J4)+'التسعير الخطوة 2'!$D7+'التسعير الخطوة 2'!$E7</f>
        <v>14.196</v>
      </c>
      <c r="G7" s="91">
        <f>'التسعير الخطوة 2'!$F7+('التسعير الخطوة 2'!$F7*'التسعير الخطوة 1'!L4)</f>
        <v>17.745</v>
      </c>
      <c r="H7" s="90">
        <f>'التسعير الخطوة 2'!$F7-'التسعير الخطوة 2'!$E7-'التسعير الخطوة 2'!$D7-'التسعير الخطوة 2'!$C7</f>
        <v>3.084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ht="21.0" customHeight="1">
      <c r="A8" s="88" t="s">
        <v>163</v>
      </c>
      <c r="B8" s="89">
        <v>0.7</v>
      </c>
      <c r="C8" s="90">
        <f>'التسعير الخطوة 2'!$B8+('التسعير الخطوة 2'!$B8*('التسعير الخطوة 1'!J14+'التسعير الخطوة 1'!J17))</f>
        <v>1.4392</v>
      </c>
      <c r="D8" s="90">
        <f>'التسعير الخطوة 2'!$C8*'التسعير الخطوة 1'!J2</f>
        <v>1.4392</v>
      </c>
      <c r="E8" s="90">
        <f>'التسعير الخطوة 1'!L2</f>
        <v>7</v>
      </c>
      <c r="F8" s="90">
        <f>'التسعير الخطوة 2'!$C8+('التسعير الخطوة 2'!$C8*'التسعير الخطوة 1'!J4)+'التسعير الخطوة 2'!$D8+'التسعير الخطوة 2'!$E8</f>
        <v>12.0372</v>
      </c>
      <c r="G8" s="91">
        <f>'التسعير الخطوة 2'!$F8+('التسعير الخطوة 2'!$F8*'التسعير الخطوة 1'!L4)</f>
        <v>15.0465</v>
      </c>
      <c r="H8" s="90">
        <f>'التسعير الخطوة 2'!$F8-'التسعير الخطوة 2'!$E8-'التسعير الخطوة 2'!$D8-'التسعير الخطوة 2'!$C8</f>
        <v>2.1588</v>
      </c>
      <c r="I8" s="92"/>
      <c r="J8" s="92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ht="21.0" customHeight="1">
      <c r="A9" s="88" t="s">
        <v>164</v>
      </c>
      <c r="B9" s="89">
        <v>3.1</v>
      </c>
      <c r="C9" s="90">
        <f>'التسعير الخطوة 2'!$B9+('التسعير الخطوة 2'!$B9*('التسعير الخطوة 1'!J14+'التسعير الخطوة 1'!J17))</f>
        <v>6.3736</v>
      </c>
      <c r="D9" s="90">
        <f>'التسعير الخطوة 2'!$C9*'التسعير الخطوة 1'!J2</f>
        <v>6.3736</v>
      </c>
      <c r="E9" s="90">
        <f>'التسعير الخطوة 1'!L2</f>
        <v>7</v>
      </c>
      <c r="F9" s="90">
        <f>'التسعير الخطوة 2'!$C9+('التسعير الخطوة 2'!$C9*'التسعير الخطوة 1'!J4)+'التسعير الخطوة 2'!$D9+'التسعير الخطوة 2'!$E9</f>
        <v>29.3076</v>
      </c>
      <c r="G9" s="91">
        <f>'التسعير الخطوة 2'!$F9+('التسعير الخطوة 2'!$F9*'التسعير الخطوة 1'!L4)</f>
        <v>36.6345</v>
      </c>
      <c r="H9" s="90">
        <f>'التسعير الخطوة 2'!$F9-'التسعير الخطوة 2'!$E9-'التسعير الخطوة 2'!$D9-'التسعير الخطوة 2'!$C9</f>
        <v>9.5604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ht="21.0" customHeight="1">
      <c r="A10" s="88" t="s">
        <v>165</v>
      </c>
      <c r="B10" s="89">
        <v>0.6</v>
      </c>
      <c r="C10" s="90">
        <f>'التسعير الخطوة 2'!$B10+('التسعير الخطوة 2'!$B10*('التسعير الخطوة 1'!J14+'التسعير الخطوة 1'!J17))</f>
        <v>1.2336</v>
      </c>
      <c r="D10" s="90">
        <f>'التسعير الخطوة 2'!$C10*'التسعير الخطوة 1'!J2</f>
        <v>1.2336</v>
      </c>
      <c r="E10" s="90">
        <f>'التسعير الخطوة 1'!L2</f>
        <v>7</v>
      </c>
      <c r="F10" s="90">
        <f>'التسعير الخطوة 2'!$C10+('التسعير الخطوة 2'!$C10*'التسعير الخطوة 1'!J4)+'التسعير الخطوة 2'!$D10+'التسعير الخطوة 2'!$E10</f>
        <v>11.3176</v>
      </c>
      <c r="G10" s="91">
        <f>'التسعير الخطوة 2'!$F10+('التسعير الخطوة 2'!$F10*'التسعير الخطوة 1'!L4)</f>
        <v>14.147</v>
      </c>
      <c r="H10" s="90">
        <f>'التسعير الخطوة 2'!$F10-'التسعير الخطوة 2'!$E10-'التسعير الخطوة 2'!$D10-'التسعير الخطوة 2'!$C10</f>
        <v>1.8504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ht="21.0" customHeight="1">
      <c r="A11" s="88" t="s">
        <v>166</v>
      </c>
      <c r="B11" s="89">
        <v>2.3</v>
      </c>
      <c r="C11" s="90">
        <f>'التسعير الخطوة 2'!$B11+('التسعير الخطوة 2'!$B11*('التسعير الخطوة 1'!J14+'التسعير الخطوة 1'!J17))</f>
        <v>4.7288</v>
      </c>
      <c r="D11" s="90">
        <f>'التسعير الخطوة 2'!$C11*'التسعير الخطوة 1'!J2</f>
        <v>4.7288</v>
      </c>
      <c r="E11" s="90">
        <f>'التسعير الخطوة 1'!L2</f>
        <v>7</v>
      </c>
      <c r="F11" s="90">
        <f>'التسعير الخطوة 2'!$C11+('التسعير الخطوة 2'!$C11*'التسعير الخطوة 1'!J4)+'التسعير الخطوة 2'!$D11+'التسعير الخطوة 2'!$E11</f>
        <v>23.5508</v>
      </c>
      <c r="G11" s="91">
        <f>'التسعير الخطوة 2'!$F11+('التسعير الخطوة 2'!$F11*'التسعير الخطوة 1'!L4)</f>
        <v>29.4385</v>
      </c>
      <c r="H11" s="90">
        <f>'التسعير الخطوة 2'!$F11-'التسعير الخطوة 2'!$E11-'التسعير الخطوة 2'!$D11-'التسعير الخطوة 2'!$C11</f>
        <v>7.0932</v>
      </c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ht="21.0" customHeight="1">
      <c r="A12" s="88" t="s">
        <v>167</v>
      </c>
      <c r="B12" s="89">
        <v>0.9</v>
      </c>
      <c r="C12" s="90">
        <f>'التسعير الخطوة 2'!$B12+('التسعير الخطوة 2'!$B12*('التسعير الخطوة 1'!J14+'التسعير الخطوة 1'!J17))</f>
        <v>1.8504</v>
      </c>
      <c r="D12" s="90">
        <f>'التسعير الخطوة 2'!$C12*'التسعير الخطوة 1'!J2</f>
        <v>1.8504</v>
      </c>
      <c r="E12" s="90">
        <f>'التسعير الخطوة 1'!L2</f>
        <v>7</v>
      </c>
      <c r="F12" s="90">
        <f>'التسعير الخطوة 2'!$C12+('التسعير الخطوة 2'!$C12*'التسعير الخطوة 1'!J4)+'التسعير الخطوة 2'!$D12+'التسعير الخطوة 2'!$E12</f>
        <v>13.4764</v>
      </c>
      <c r="G12" s="91">
        <f>'التسعير الخطوة 2'!$F12+('التسعير الخطوة 2'!$F12*'التسعير الخطوة 1'!L4)</f>
        <v>16.8455</v>
      </c>
      <c r="H12" s="90">
        <f>'التسعير الخطوة 2'!$F12-'التسعير الخطوة 2'!$E12-'التسعير الخطوة 2'!$D12-'التسعير الخطوة 2'!$C12</f>
        <v>2.7756</v>
      </c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ht="21.0" customHeight="1">
      <c r="A13" s="88" t="s">
        <v>168</v>
      </c>
      <c r="B13" s="89">
        <v>1.1</v>
      </c>
      <c r="C13" s="90">
        <f>'التسعير الخطوة 2'!$B13+('التسعير الخطوة 2'!$B13*('التسعير الخطوة 1'!J14+'التسعير الخطوة 1'!J17))</f>
        <v>2.2616</v>
      </c>
      <c r="D13" s="90">
        <f>'التسعير الخطوة 2'!$C13*'التسعير الخطوة 1'!J2</f>
        <v>2.2616</v>
      </c>
      <c r="E13" s="90">
        <f>'التسعير الخطوة 1'!L2</f>
        <v>7</v>
      </c>
      <c r="F13" s="90">
        <f>'التسعير الخطوة 2'!$C13+('التسعير الخطوة 2'!$C13*'التسعير الخطوة 1'!J4)+'التسعير الخطوة 2'!$D13+'التسعير الخطوة 2'!$E13</f>
        <v>14.9156</v>
      </c>
      <c r="G13" s="91">
        <f>'التسعير الخطوة 2'!$F13+('التسعير الخطوة 2'!$F13*'التسعير الخطوة 1'!L4)</f>
        <v>18.6445</v>
      </c>
      <c r="H13" s="90">
        <f>'التسعير الخطوة 2'!$F13-'التسعير الخطوة 2'!$E13-'التسعير الخطوة 2'!$D13-'التسعير الخطوة 2'!$C13</f>
        <v>3.3924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ht="21.0" customHeight="1">
      <c r="A14" s="88" t="s">
        <v>169</v>
      </c>
      <c r="B14" s="89">
        <v>0.4</v>
      </c>
      <c r="C14" s="90">
        <f>'التسعير الخطوة 2'!$B14+('التسعير الخطوة 2'!$B14*('التسعير الخطوة 1'!J14+'التسعير الخطوة 1'!J17))</f>
        <v>0.8224</v>
      </c>
      <c r="D14" s="90">
        <f>'التسعير الخطوة 2'!$C14*'التسعير الخطوة 1'!J2</f>
        <v>0.8224</v>
      </c>
      <c r="E14" s="90">
        <f>'التسعير الخطوة 1'!L2</f>
        <v>7</v>
      </c>
      <c r="F14" s="90">
        <f>'التسعير الخطوة 2'!$C14+('التسعير الخطوة 2'!$C14*'التسعير الخطوة 1'!J4)+'التسعير الخطوة 2'!$D14+'التسعير الخطوة 2'!$E14</f>
        <v>9.8784</v>
      </c>
      <c r="G14" s="91">
        <f>'التسعير الخطوة 2'!$F14+('التسعير الخطوة 2'!$F14*'التسعير الخطوة 1'!L4)</f>
        <v>12.348</v>
      </c>
      <c r="H14" s="90">
        <f>'التسعير الخطوة 2'!$F14-'التسعير الخطوة 2'!$E14-'التسعير الخطوة 2'!$D14-'التسعير الخطوة 2'!$C14</f>
        <v>1.2336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ht="21.0" customHeight="1">
      <c r="A15" s="88" t="s">
        <v>170</v>
      </c>
      <c r="B15" s="89">
        <v>0.6</v>
      </c>
      <c r="C15" s="90">
        <f>'التسعير الخطوة 2'!$B15+('التسعير الخطوة 2'!$B15*('التسعير الخطوة 1'!J14+'التسعير الخطوة 1'!J17))</f>
        <v>1.2336</v>
      </c>
      <c r="D15" s="90">
        <f>'التسعير الخطوة 2'!$C15*'التسعير الخطوة 1'!J2</f>
        <v>1.2336</v>
      </c>
      <c r="E15" s="90">
        <f>'التسعير الخطوة 1'!L2</f>
        <v>7</v>
      </c>
      <c r="F15" s="90">
        <f>'التسعير الخطوة 2'!$C15+('التسعير الخطوة 2'!$C15*'التسعير الخطوة 1'!J4)+'التسعير الخطوة 2'!$D15+'التسعير الخطوة 2'!$E15</f>
        <v>11.3176</v>
      </c>
      <c r="G15" s="91">
        <f>'التسعير الخطوة 2'!$F15+('التسعير الخطوة 2'!$F15*'التسعير الخطوة 1'!L4)</f>
        <v>14.147</v>
      </c>
      <c r="H15" s="90">
        <f>'التسعير الخطوة 2'!$F15-'التسعير الخطوة 2'!$E15-'التسعير الخطوة 2'!$D15-'التسعير الخطوة 2'!$C15</f>
        <v>1.8504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ht="21.0" customHeight="1">
      <c r="A16" s="88" t="s">
        <v>171</v>
      </c>
      <c r="B16" s="89">
        <v>0.4</v>
      </c>
      <c r="C16" s="90">
        <f>'التسعير الخطوة 2'!$B16+('التسعير الخطوة 2'!$B16*('التسعير الخطوة 1'!J14+'التسعير الخطوة 1'!J17))</f>
        <v>0.8224</v>
      </c>
      <c r="D16" s="90">
        <f>'التسعير الخطوة 2'!$C16*'التسعير الخطوة 1'!J2</f>
        <v>0.8224</v>
      </c>
      <c r="E16" s="90">
        <f>'التسعير الخطوة 1'!L2</f>
        <v>7</v>
      </c>
      <c r="F16" s="90">
        <f>'التسعير الخطوة 2'!$C16+('التسعير الخطوة 2'!$C16*'التسعير الخطوة 1'!J4)+'التسعير الخطوة 2'!$D16+'التسعير الخطوة 2'!$E16</f>
        <v>9.8784</v>
      </c>
      <c r="G16" s="91">
        <f>'التسعير الخطوة 2'!$F16+('التسعير الخطوة 2'!$F16*'التسعير الخطوة 1'!L4)</f>
        <v>12.348</v>
      </c>
      <c r="H16" s="90">
        <f>'التسعير الخطوة 2'!$F16-'التسعير الخطوة 2'!$E16-'التسعير الخطوة 2'!$D16-'التسعير الخطوة 2'!$C16</f>
        <v>1.2336</v>
      </c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ht="21.0" customHeight="1">
      <c r="A17" s="88" t="s">
        <v>172</v>
      </c>
      <c r="B17" s="89">
        <v>3.5</v>
      </c>
      <c r="C17" s="90">
        <f>'التسعير الخطوة 2'!$B17+('التسعير الخطوة 2'!$B17*('التسعير الخطوة 1'!J14+'التسعير الخطوة 1'!J17))</f>
        <v>7.196</v>
      </c>
      <c r="D17" s="90">
        <f>'التسعير الخطوة 2'!$C17*'التسعير الخطوة 1'!J2</f>
        <v>7.196</v>
      </c>
      <c r="E17" s="90">
        <f>'التسعير الخطوة 1'!L2</f>
        <v>7</v>
      </c>
      <c r="F17" s="90">
        <f>'التسعير الخطوة 2'!$C17+('التسعير الخطوة 2'!$C17*'التسعير الخطوة 1'!J4)+'التسعير الخطوة 2'!$D17+'التسعير الخطوة 2'!$E17</f>
        <v>32.186</v>
      </c>
      <c r="G17" s="91">
        <f>'التسعير الخطوة 2'!$F17+('التسعير الخطوة 2'!$F17*'التسعير الخطوة 1'!L4)</f>
        <v>40.2325</v>
      </c>
      <c r="H17" s="90">
        <f>'التسعير الخطوة 2'!$F17-'التسعير الخطوة 2'!$E17-'التسعير الخطوة 2'!$D17-'التسعير الخطوة 2'!$C17</f>
        <v>10.794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ht="21.0" customHeight="1">
      <c r="A18" s="88" t="s">
        <v>173</v>
      </c>
      <c r="B18" s="89">
        <v>11.0</v>
      </c>
      <c r="C18" s="90">
        <f>'التسعير الخطوة 2'!$B18+('التسعير الخطوة 2'!$B18*('التسعير الخطوة 1'!J14+'التسعير الخطوة 1'!J17))</f>
        <v>22.616</v>
      </c>
      <c r="D18" s="90">
        <f>'التسعير الخطوة 2'!$C18*'التسعير الخطوة 1'!J2</f>
        <v>22.616</v>
      </c>
      <c r="E18" s="90">
        <f>'التسعير الخطوة 1'!L2</f>
        <v>7</v>
      </c>
      <c r="F18" s="90">
        <f>'التسعير الخطوة 2'!$C18+('التسعير الخطوة 2'!$C18*'التسعير الخطوة 1'!J4)+'التسعير الخطوة 2'!$D18+'التسعير الخطوة 2'!$E18</f>
        <v>86.156</v>
      </c>
      <c r="G18" s="91">
        <f>'التسعير الخطوة 2'!$F18+('التسعير الخطوة 2'!$F18*'التسعير الخطوة 1'!L4)</f>
        <v>107.695</v>
      </c>
      <c r="H18" s="90">
        <f>'التسعير الخطوة 2'!$F18-'التسعير الخطوة 2'!$E18-'التسعير الخطوة 2'!$D18-'التسعير الخطوة 2'!$C18</f>
        <v>33.924</v>
      </c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ht="21.0" customHeight="1">
      <c r="A19" s="88" t="s">
        <v>174</v>
      </c>
      <c r="B19" s="89">
        <v>0.5</v>
      </c>
      <c r="C19" s="90">
        <f>'التسعير الخطوة 2'!$B19+('التسعير الخطوة 2'!$B19*('التسعير الخطوة 1'!J14+'التسعير الخطوة 1'!J17))</f>
        <v>1.028</v>
      </c>
      <c r="D19" s="90">
        <f>'التسعير الخطوة 2'!$C19*'التسعير الخطوة 1'!J2</f>
        <v>1.028</v>
      </c>
      <c r="E19" s="90">
        <f>'التسعير الخطوة 1'!L2</f>
        <v>7</v>
      </c>
      <c r="F19" s="90">
        <f>'التسعير الخطوة 2'!$C19+('التسعير الخطوة 2'!$C19*'التسعير الخطوة 1'!J4)+'التسعير الخطوة 2'!$D19+'التسعير الخطوة 2'!$E19</f>
        <v>10.598</v>
      </c>
      <c r="G19" s="91">
        <f>'التسعير الخطوة 2'!$F19+('التسعير الخطوة 2'!$F19*'التسعير الخطوة 1'!L4)</f>
        <v>13.2475</v>
      </c>
      <c r="H19" s="90">
        <f>'التسعير الخطوة 2'!$F19-'التسعير الخطوة 2'!$E19-'التسعير الخطوة 2'!$D19-'التسعير الخطوة 2'!$C19</f>
        <v>1.542</v>
      </c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ht="21.0" customHeight="1">
      <c r="A20" s="88" t="s">
        <v>175</v>
      </c>
      <c r="B20" s="89">
        <v>1.0</v>
      </c>
      <c r="C20" s="90">
        <f>'التسعير الخطوة 2'!$B20+('التسعير الخطوة 2'!$B20*('التسعير الخطوة 1'!J14+'التسعير الخطوة 1'!J17))</f>
        <v>2.056</v>
      </c>
      <c r="D20" s="90">
        <f>'التسعير الخطوة 2'!$C20*'التسعير الخطوة 1'!J2</f>
        <v>2.056</v>
      </c>
      <c r="E20" s="90">
        <f>'التسعير الخطوة 1'!L2</f>
        <v>7</v>
      </c>
      <c r="F20" s="90">
        <f>'التسعير الخطوة 2'!$C20+('التسعير الخطوة 2'!$C20*'التسعير الخطوة 1'!J4)+'التسعير الخطوة 2'!$D20+'التسعير الخطوة 2'!$E20</f>
        <v>14.196</v>
      </c>
      <c r="G20" s="91">
        <f>'التسعير الخطوة 2'!$F20+('التسعير الخطوة 2'!$F20*'التسعير الخطوة 1'!L4)</f>
        <v>17.745</v>
      </c>
      <c r="H20" s="90">
        <f>'التسعير الخطوة 2'!$F20-'التسعير الخطوة 2'!$E20-'التسعير الخطوة 2'!$D20-'التسعير الخطوة 2'!$C20</f>
        <v>3.084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ht="21.0" customHeight="1">
      <c r="A21" s="88" t="s">
        <v>176</v>
      </c>
      <c r="B21" s="89">
        <v>0.7</v>
      </c>
      <c r="C21" s="90">
        <f>'التسعير الخطوة 2'!$B21+('التسعير الخطوة 2'!$B21*('التسعير الخطوة 1'!J14+'التسعير الخطوة 1'!J17))</f>
        <v>1.4392</v>
      </c>
      <c r="D21" s="90">
        <f>'التسعير الخطوة 2'!$C21*'التسعير الخطوة 1'!J2</f>
        <v>1.4392</v>
      </c>
      <c r="E21" s="90">
        <f>'التسعير الخطوة 1'!L2</f>
        <v>7</v>
      </c>
      <c r="F21" s="90">
        <f>'التسعير الخطوة 2'!$C21+('التسعير الخطوة 2'!$C21*'التسعير الخطوة 1'!J4)+'التسعير الخطوة 2'!$D21+'التسعير الخطوة 2'!$E21</f>
        <v>12.0372</v>
      </c>
      <c r="G21" s="91">
        <f>'التسعير الخطوة 2'!$F21+('التسعير الخطوة 2'!$F21*'التسعير الخطوة 1'!L4)</f>
        <v>15.0465</v>
      </c>
      <c r="H21" s="90">
        <f>'التسعير الخطوة 2'!$F21-'التسعير الخطوة 2'!$E21-'التسعير الخطوة 2'!$D21-'التسعير الخطوة 2'!$C21</f>
        <v>2.1588</v>
      </c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ht="21.0" customHeight="1">
      <c r="A22" s="88" t="s">
        <v>177</v>
      </c>
      <c r="B22" s="89">
        <v>0.5</v>
      </c>
      <c r="C22" s="90">
        <f>'التسعير الخطوة 2'!$B22+('التسعير الخطوة 2'!$B22*('التسعير الخطوة 1'!J14+'التسعير الخطوة 1'!J17))</f>
        <v>1.028</v>
      </c>
      <c r="D22" s="90">
        <f>'التسعير الخطوة 2'!$C22*'التسعير الخطوة 1'!J2</f>
        <v>1.028</v>
      </c>
      <c r="E22" s="90">
        <f>'التسعير الخطوة 1'!L2</f>
        <v>7</v>
      </c>
      <c r="F22" s="90">
        <f>'التسعير الخطوة 2'!$C22+('التسعير الخطوة 2'!$C22*'التسعير الخطوة 1'!J4)+'التسعير الخطوة 2'!$D22+'التسعير الخطوة 2'!$E22</f>
        <v>10.598</v>
      </c>
      <c r="G22" s="91">
        <f>'التسعير الخطوة 2'!$F22+('التسعير الخطوة 2'!$F22*'التسعير الخطوة 1'!L4)</f>
        <v>13.2475</v>
      </c>
      <c r="H22" s="90">
        <f>'التسعير الخطوة 2'!$F22-'التسعير الخطوة 2'!$E22-'التسعير الخطوة 2'!$D22-'التسعير الخطوة 2'!$C22</f>
        <v>1.542</v>
      </c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ht="21.0" customHeight="1">
      <c r="A23" s="88" t="s">
        <v>178</v>
      </c>
      <c r="B23" s="89">
        <v>0.8</v>
      </c>
      <c r="C23" s="90">
        <f>'التسعير الخطوة 2'!$B23+('التسعير الخطوة 2'!$B23*('التسعير الخطوة 1'!J14+'التسعير الخطوة 1'!J17))</f>
        <v>1.6448</v>
      </c>
      <c r="D23" s="90">
        <f>'التسعير الخطوة 2'!$C23*'التسعير الخطوة 1'!J2</f>
        <v>1.6448</v>
      </c>
      <c r="E23" s="90">
        <f>'التسعير الخطوة 1'!L2</f>
        <v>7</v>
      </c>
      <c r="F23" s="90">
        <f>'التسعير الخطوة 2'!$C23+('التسعير الخطوة 2'!$C23*'التسعير الخطوة 1'!J4)+'التسعير الخطوة 2'!$D23+'التسعير الخطوة 2'!$E23</f>
        <v>12.7568</v>
      </c>
      <c r="G23" s="91">
        <f>'التسعير الخطوة 2'!$F23+('التسعير الخطوة 2'!$F23*'التسعير الخطوة 1'!L4)</f>
        <v>15.946</v>
      </c>
      <c r="H23" s="90">
        <f>'التسعير الخطوة 2'!$F23-'التسعير الخطوة 2'!$E23-'التسعير الخطوة 2'!$D23-'التسعير الخطوة 2'!$C23</f>
        <v>2.4672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ht="21.0" customHeight="1">
      <c r="A24" s="88" t="s">
        <v>179</v>
      </c>
      <c r="B24" s="89">
        <v>7.0</v>
      </c>
      <c r="C24" s="90">
        <f>'التسعير الخطوة 2'!$B24+('التسعير الخطوة 2'!$B24*('التسعير الخطوة 1'!J14+'التسعير الخطوة 1'!J17))</f>
        <v>14.392</v>
      </c>
      <c r="D24" s="90">
        <f>'التسعير الخطوة 2'!$C24*'التسعير الخطوة 1'!J2</f>
        <v>14.392</v>
      </c>
      <c r="E24" s="90">
        <f>'التسعير الخطوة 1'!L2</f>
        <v>7</v>
      </c>
      <c r="F24" s="90">
        <f>'التسعير الخطوة 2'!$C24+('التسعير الخطوة 2'!$C24*'التسعير الخطوة 1'!J4)+'التسعير الخطوة 2'!$D24+'التسعير الخطوة 2'!$E24</f>
        <v>57.372</v>
      </c>
      <c r="G24" s="91">
        <f>'التسعير الخطوة 2'!$F24+('التسعير الخطوة 2'!$F24*'التسعير الخطوة 1'!L4)</f>
        <v>71.715</v>
      </c>
      <c r="H24" s="90">
        <f>'التسعير الخطوة 2'!$F24-'التسعير الخطوة 2'!$E24-'التسعير الخطوة 2'!$D24-'التسعير الخطوة 2'!$C24</f>
        <v>21.588</v>
      </c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ht="21.0" customHeight="1">
      <c r="A25" s="88" t="s">
        <v>180</v>
      </c>
      <c r="B25" s="89">
        <v>50.0</v>
      </c>
      <c r="C25" s="90">
        <f>'التسعير الخطوة 2'!$B25+('التسعير الخطوة 2'!$B25*('التسعير الخطوة 1'!J14+'التسعير الخطوة 1'!J17))</f>
        <v>102.8</v>
      </c>
      <c r="D25" s="90">
        <f>'التسعير الخطوة 2'!$C25*'التسعير الخطوة 1'!J2</f>
        <v>102.8</v>
      </c>
      <c r="E25" s="90">
        <f>'التسعير الخطوة 1'!L2</f>
        <v>7</v>
      </c>
      <c r="F25" s="90">
        <f>'التسعير الخطوة 2'!$C25+('التسعير الخطوة 2'!$C25*'التسعير الخطوة 1'!J4)+'التسعير الخطوة 2'!$D25+'التسعير الخطوة 2'!$E25</f>
        <v>366.8</v>
      </c>
      <c r="G25" s="91">
        <f>'التسعير الخطوة 2'!$F25+('التسعير الخطوة 2'!$F25*'التسعير الخطوة 1'!L4)</f>
        <v>458.5</v>
      </c>
      <c r="H25" s="90">
        <f>'التسعير الخطوة 2'!$F25-'التسعير الخطوة 2'!$E25-'التسعير الخطوة 2'!$D25-'التسعير الخطوة 2'!$C25</f>
        <v>154.2</v>
      </c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ht="21.0" customHeight="1">
      <c r="A26" s="88" t="s">
        <v>181</v>
      </c>
      <c r="B26" s="89"/>
      <c r="C26" s="90">
        <f>'التسعير الخطوة 2'!$B26+('التسعير الخطوة 2'!$B26*('التسعير الخطوة 1'!J14+'التسعير الخطوة 1'!J17))</f>
        <v>0</v>
      </c>
      <c r="D26" s="90">
        <f>'التسعير الخطوة 2'!$C26*'التسعير الخطوة 1'!J2</f>
        <v>0</v>
      </c>
      <c r="E26" s="90">
        <f>'التسعير الخطوة 1'!L2</f>
        <v>7</v>
      </c>
      <c r="F26" s="90">
        <f>'التسعير الخطوة 2'!$C26+('التسعير الخطوة 2'!$C26*'التسعير الخطوة 1'!J4)+'التسعير الخطوة 2'!$D26+'التسعير الخطوة 2'!$E26</f>
        <v>7</v>
      </c>
      <c r="G26" s="91">
        <f>'التسعير الخطوة 2'!$F26+('التسعير الخطوة 2'!$F26*'التسعير الخطوة 1'!L4)</f>
        <v>8.75</v>
      </c>
      <c r="H26" s="90">
        <f>'التسعير الخطوة 2'!$F26-'التسعير الخطوة 2'!$E26-'التسعير الخطوة 2'!$D26-'التسعير الخطوة 2'!$C26</f>
        <v>0</v>
      </c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ht="21.0" customHeight="1">
      <c r="A27" s="88" t="s">
        <v>182</v>
      </c>
      <c r="B27" s="89"/>
      <c r="C27" s="90">
        <f>'التسعير الخطوة 2'!$B27+('التسعير الخطوة 2'!$B27*('التسعير الخطوة 1'!J14+'التسعير الخطوة 1'!J17))</f>
        <v>0</v>
      </c>
      <c r="D27" s="90">
        <f>'التسعير الخطوة 2'!$C27*'التسعير الخطوة 1'!J2</f>
        <v>0</v>
      </c>
      <c r="E27" s="90">
        <f>'التسعير الخطوة 1'!L2</f>
        <v>7</v>
      </c>
      <c r="F27" s="90">
        <f>'التسعير الخطوة 2'!$C27+('التسعير الخطوة 2'!$C27*'التسعير الخطوة 1'!J4)+'التسعير الخطوة 2'!$D27+'التسعير الخطوة 2'!$E27</f>
        <v>7</v>
      </c>
      <c r="G27" s="91">
        <f>'التسعير الخطوة 2'!$F27+('التسعير الخطوة 2'!$F27*'التسعير الخطوة 1'!L4)</f>
        <v>8.75</v>
      </c>
      <c r="H27" s="90">
        <f>'التسعير الخطوة 2'!$F27-'التسعير الخطوة 2'!$E27-'التسعير الخطوة 2'!$D27-'التسعير الخطوة 2'!$C27</f>
        <v>0</v>
      </c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ht="21.0" customHeight="1">
      <c r="A28" s="88" t="s">
        <v>183</v>
      </c>
      <c r="B28" s="89"/>
      <c r="C28" s="90">
        <f>'التسعير الخطوة 2'!$B28+('التسعير الخطوة 2'!$B28*('التسعير الخطوة 1'!J14+'التسعير الخطوة 1'!J17))</f>
        <v>0</v>
      </c>
      <c r="D28" s="90">
        <f>'التسعير الخطوة 2'!$C28*'التسعير الخطوة 1'!J2</f>
        <v>0</v>
      </c>
      <c r="E28" s="90">
        <f>'التسعير الخطوة 1'!L2</f>
        <v>7</v>
      </c>
      <c r="F28" s="90">
        <f>'التسعير الخطوة 2'!$C28+('التسعير الخطوة 2'!$C28*'التسعير الخطوة 1'!J4)+'التسعير الخطوة 2'!$D28+'التسعير الخطوة 2'!$E28</f>
        <v>7</v>
      </c>
      <c r="G28" s="91">
        <f>'التسعير الخطوة 2'!$F28+('التسعير الخطوة 2'!$F28*'التسعير الخطوة 1'!L4)</f>
        <v>8.75</v>
      </c>
      <c r="H28" s="90">
        <f>'التسعير الخطوة 2'!$F28-'التسعير الخطوة 2'!$E28-'التسعير الخطوة 2'!$D28-'التسعير الخطوة 2'!$C28</f>
        <v>0</v>
      </c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ht="21.0" customHeight="1">
      <c r="A29" s="88" t="s">
        <v>184</v>
      </c>
      <c r="B29" s="89"/>
      <c r="C29" s="90">
        <f>'التسعير الخطوة 2'!$B29+('التسعير الخطوة 2'!$B29*('التسعير الخطوة 1'!J14+'التسعير الخطوة 1'!J17))</f>
        <v>0</v>
      </c>
      <c r="D29" s="90">
        <f>'التسعير الخطوة 2'!$C29*'التسعير الخطوة 1'!J2</f>
        <v>0</v>
      </c>
      <c r="E29" s="90">
        <f>'التسعير الخطوة 1'!L2</f>
        <v>7</v>
      </c>
      <c r="F29" s="90">
        <f>'التسعير الخطوة 2'!$C29+('التسعير الخطوة 2'!$C29*'التسعير الخطوة 1'!J4)+'التسعير الخطوة 2'!$D29+'التسعير الخطوة 2'!$E29</f>
        <v>7</v>
      </c>
      <c r="G29" s="91">
        <f>'التسعير الخطوة 2'!$F29+('التسعير الخطوة 2'!$F29*'التسعير الخطوة 1'!L4)</f>
        <v>8.75</v>
      </c>
      <c r="H29" s="90">
        <f>'التسعير الخطوة 2'!$F29-'التسعير الخطوة 2'!$E29-'التسعير الخطوة 2'!$D29-'التسعير الخطوة 2'!$C29</f>
        <v>0</v>
      </c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ht="21.0" customHeight="1">
      <c r="A30" s="88" t="s">
        <v>185</v>
      </c>
      <c r="B30" s="89"/>
      <c r="C30" s="90">
        <f>'التسعير الخطوة 2'!$B30+('التسعير الخطوة 2'!$B30*('التسعير الخطوة 1'!J14+'التسعير الخطوة 1'!J17))</f>
        <v>0</v>
      </c>
      <c r="D30" s="90">
        <f>'التسعير الخطوة 2'!$C30*'التسعير الخطوة 1'!J2</f>
        <v>0</v>
      </c>
      <c r="E30" s="90">
        <f>'التسعير الخطوة 1'!L2</f>
        <v>7</v>
      </c>
      <c r="F30" s="90">
        <f>'التسعير الخطوة 2'!$C30+('التسعير الخطوة 2'!$C30*'التسعير الخطوة 1'!J4)+'التسعير الخطوة 2'!$D30+'التسعير الخطوة 2'!$E30</f>
        <v>7</v>
      </c>
      <c r="G30" s="91">
        <f>'التسعير الخطوة 2'!$F30+('التسعير الخطوة 2'!$F30*'التسعير الخطوة 1'!L4)</f>
        <v>8.75</v>
      </c>
      <c r="H30" s="90">
        <f>'التسعير الخطوة 2'!$F30-'التسعير الخطوة 2'!$E30-'التسعير الخطوة 2'!$D30-'التسعير الخطوة 2'!$C30</f>
        <v>0</v>
      </c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ht="21.0" customHeight="1">
      <c r="A31" s="88" t="s">
        <v>186</v>
      </c>
      <c r="B31" s="89"/>
      <c r="C31" s="90">
        <f>'التسعير الخطوة 2'!$B31+('التسعير الخطوة 2'!$B31*('التسعير الخطوة 1'!J14+'التسعير الخطوة 1'!J17))</f>
        <v>0</v>
      </c>
      <c r="D31" s="90">
        <f>'التسعير الخطوة 2'!$C31*'التسعير الخطوة 1'!J2</f>
        <v>0</v>
      </c>
      <c r="E31" s="90">
        <f>'التسعير الخطوة 1'!L2</f>
        <v>7</v>
      </c>
      <c r="F31" s="90">
        <f>'التسعير الخطوة 2'!$C31+('التسعير الخطوة 2'!$C31*'التسعير الخطوة 1'!J4)+'التسعير الخطوة 2'!$D31+'التسعير الخطوة 2'!$E31</f>
        <v>7</v>
      </c>
      <c r="G31" s="91">
        <f>'التسعير الخطوة 2'!$F31+('التسعير الخطوة 2'!$F31*'التسعير الخطوة 1'!L4)</f>
        <v>8.75</v>
      </c>
      <c r="H31" s="90">
        <f>'التسعير الخطوة 2'!$F31-'التسعير الخطوة 2'!$E31-'التسعير الخطوة 2'!$D31-'التسعير الخطوة 2'!$C31</f>
        <v>0</v>
      </c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ht="21.0" customHeight="1">
      <c r="A32" s="88" t="s">
        <v>187</v>
      </c>
      <c r="B32" s="89"/>
      <c r="C32" s="90">
        <f>'التسعير الخطوة 2'!$B32+('التسعير الخطوة 2'!$B32*('التسعير الخطوة 1'!J14+'التسعير الخطوة 1'!J17))</f>
        <v>0</v>
      </c>
      <c r="D32" s="90">
        <f>'التسعير الخطوة 2'!$C32*'التسعير الخطوة 1'!J2</f>
        <v>0</v>
      </c>
      <c r="E32" s="90">
        <f>'التسعير الخطوة 1'!L2</f>
        <v>7</v>
      </c>
      <c r="F32" s="90">
        <f>'التسعير الخطوة 2'!$C32+('التسعير الخطوة 2'!$C32*'التسعير الخطوة 1'!J4)+'التسعير الخطوة 2'!$D32+'التسعير الخطوة 2'!$E32</f>
        <v>7</v>
      </c>
      <c r="G32" s="91">
        <f>'التسعير الخطوة 2'!$F32+('التسعير الخطوة 2'!$F32*'التسعير الخطوة 1'!L4)</f>
        <v>8.75</v>
      </c>
      <c r="H32" s="90">
        <f>'التسعير الخطوة 2'!$F32-'التسعير الخطوة 2'!$E32-'التسعير الخطوة 2'!$D32-'التسعير الخطوة 2'!$C32</f>
        <v>0</v>
      </c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ht="21.0" customHeight="1">
      <c r="A33" s="88" t="s">
        <v>188</v>
      </c>
      <c r="B33" s="89"/>
      <c r="C33" s="90">
        <f>'التسعير الخطوة 2'!$B33+('التسعير الخطوة 2'!$B33*('التسعير الخطوة 1'!J14+'التسعير الخطوة 1'!J17))</f>
        <v>0</v>
      </c>
      <c r="D33" s="90">
        <f>'التسعير الخطوة 2'!$C33*'التسعير الخطوة 1'!J2</f>
        <v>0</v>
      </c>
      <c r="E33" s="90">
        <f>'التسعير الخطوة 1'!L2</f>
        <v>7</v>
      </c>
      <c r="F33" s="90">
        <f>'التسعير الخطوة 2'!$C33+('التسعير الخطوة 2'!$C33*'التسعير الخطوة 1'!J4)+'التسعير الخطوة 2'!$D33+'التسعير الخطوة 2'!$E33</f>
        <v>7</v>
      </c>
      <c r="G33" s="91">
        <f>'التسعير الخطوة 2'!$F33+('التسعير الخطوة 2'!$F33*'التسعير الخطوة 1'!L4)</f>
        <v>8.75</v>
      </c>
      <c r="H33" s="90">
        <f>'التسعير الخطوة 2'!$F33-'التسعير الخطوة 2'!$E33-'التسعير الخطوة 2'!$D33-'التسعير الخطوة 2'!$C33</f>
        <v>0</v>
      </c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ht="21.0" customHeight="1">
      <c r="A34" s="88" t="s">
        <v>189</v>
      </c>
      <c r="B34" s="89"/>
      <c r="C34" s="90">
        <f>'التسعير الخطوة 2'!$B34+('التسعير الخطوة 2'!$B34*('التسعير الخطوة 1'!J14+'التسعير الخطوة 1'!J17))</f>
        <v>0</v>
      </c>
      <c r="D34" s="90">
        <f>'التسعير الخطوة 2'!$C34*'التسعير الخطوة 1'!J2</f>
        <v>0</v>
      </c>
      <c r="E34" s="90">
        <f>'التسعير الخطوة 1'!L2</f>
        <v>7</v>
      </c>
      <c r="F34" s="90">
        <f>'التسعير الخطوة 2'!$C34+('التسعير الخطوة 2'!$C34*'التسعير الخطوة 1'!J4)+'التسعير الخطوة 2'!$D34+'التسعير الخطوة 2'!$E34</f>
        <v>7</v>
      </c>
      <c r="G34" s="91">
        <f>'التسعير الخطوة 2'!$F34+('التسعير الخطوة 2'!$F34*'التسعير الخطوة 1'!L4)</f>
        <v>8.75</v>
      </c>
      <c r="H34" s="90">
        <f>'التسعير الخطوة 2'!$F34-'التسعير الخطوة 2'!$E34-'التسعير الخطوة 2'!$D34-'التسعير الخطوة 2'!$C34</f>
        <v>0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ht="21.0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ht="21.0" customHeight="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ht="21.0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ht="21.0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ht="21.0" customHeight="1">
      <c r="A39" s="93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ht="21.0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ht="21.0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ht="21.0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ht="21.0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 ht="21.0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ht="21.0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ht="21.0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ht="21.0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ht="21.0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 ht="21.0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ht="21.0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ht="21.0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</row>
    <row r="52" ht="21.0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</row>
    <row r="53" ht="21.0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 ht="21.0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 ht="21.0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 ht="21.0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ht="21.0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ht="21.0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ht="21.0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ht="21.0" customHeight="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ht="21.0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ht="21.0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ht="21.0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ht="21.0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ht="21.0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ht="21.0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ht="21.0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ht="21.0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ht="21.0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ht="21.0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ht="21.0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ht="21.0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ht="21.0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 ht="21.0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 ht="21.0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ht="21.0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ht="21.0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 ht="21.0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 ht="21.0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ht="21.0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ht="21.0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ht="21.0" customHeight="1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ht="21.0" customHeight="1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ht="21.0" customHeight="1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ht="21.0" customHeight="1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ht="21.0" customHeight="1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ht="21.0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ht="21.0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ht="21.0" customHeight="1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ht="21.0" customHeight="1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ht="21.0" customHeight="1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ht="21.0" customHeight="1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ht="21.0" customHeight="1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ht="21.0" customHeight="1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ht="21.0" customHeight="1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ht="21.0" customHeight="1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ht="21.0" customHeight="1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ht="21.0" customHeight="1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ht="21.0" customHeight="1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ht="21.0" customHeight="1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ht="21.0" customHeight="1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ht="21.0" customHeight="1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ht="21.0" customHeight="1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ht="21.0" customHeight="1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ht="21.0" customHeight="1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ht="21.0" customHeight="1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ht="21.0" customHeight="1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ht="21.0" customHeight="1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ht="21.0" customHeight="1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ht="21.0" customHeight="1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ht="21.0" customHeight="1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ht="21.0" customHeight="1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ht="21.0" customHeight="1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ht="21.0" customHeight="1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ht="21.0" customHeight="1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ht="21.0" customHeight="1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ht="21.0" customHeight="1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ht="21.0" customHeight="1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ht="21.0" customHeight="1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ht="21.0" customHeight="1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ht="21.0" customHeight="1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ht="21.0" customHeight="1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ht="21.0" customHeight="1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ht="21.0" customHeight="1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ht="21.0" customHeight="1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ht="21.0" customHeight="1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ht="21.0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ht="21.0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ht="21.0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ht="21.0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ht="21.0" customHeight="1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ht="21.0" customHeight="1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ht="21.0" customHeight="1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ht="21.0" customHeight="1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ht="21.0" customHeight="1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ht="21.0" customHeight="1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ht="21.0" customHeight="1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ht="21.0" customHeight="1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ht="21.0" customHeight="1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ht="21.0" customHeight="1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ht="21.0" customHeight="1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ht="21.0" customHeight="1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ht="21.0" customHeight="1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ht="21.0" customHeight="1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ht="21.0" customHeight="1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ht="21.0" customHeight="1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ht="21.0" customHeight="1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ht="21.0" customHeight="1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ht="21.0" customHeight="1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ht="21.0" customHeight="1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ht="21.0" customHeight="1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ht="21.0" customHeight="1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ht="21.0" customHeight="1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ht="21.0" customHeight="1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ht="21.0" customHeight="1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ht="21.0" customHeight="1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ht="21.0" customHeight="1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ht="21.0" customHeight="1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ht="21.0" customHeight="1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ht="21.0" customHeight="1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ht="21.0" customHeight="1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ht="21.0" customHeight="1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ht="21.0" customHeight="1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ht="21.0" customHeight="1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ht="21.0" customHeight="1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ht="21.0" customHeight="1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ht="21.0" customHeight="1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ht="21.0" customHeight="1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ht="21.0" customHeight="1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ht="21.0" customHeight="1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ht="21.0" customHeight="1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ht="21.0" customHeight="1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ht="21.0" customHeight="1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ht="21.0" customHeight="1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ht="21.0" customHeight="1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ht="21.0" customHeight="1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ht="21.0" customHeight="1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ht="21.0" customHeight="1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ht="21.0" customHeight="1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ht="21.0" customHeight="1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ht="21.0" customHeight="1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ht="21.0" customHeight="1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ht="21.0" customHeight="1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ht="21.0" customHeight="1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ht="21.0" customHeight="1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ht="21.0" customHeight="1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ht="21.0" customHeight="1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ht="21.0" customHeight="1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ht="21.0" customHeight="1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ht="21.0" customHeight="1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ht="21.0" customHeight="1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ht="21.0" customHeight="1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ht="21.0" customHeight="1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ht="21.0" customHeight="1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ht="21.0" customHeight="1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ht="21.0" customHeight="1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ht="21.0" customHeight="1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ht="21.0" customHeight="1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ht="21.0" customHeight="1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ht="21.0" customHeight="1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 ht="21.0" customHeight="1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ht="21.0" customHeight="1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 ht="21.0" customHeight="1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 ht="21.0" customHeight="1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ht="21.0" customHeight="1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 ht="21.0" customHeight="1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 ht="21.0" customHeight="1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ht="21.0" customHeight="1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ht="21.0" customHeight="1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 ht="21.0" customHeight="1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 ht="21.0" customHeight="1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ht="21.0" customHeight="1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 ht="21.0" customHeight="1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 ht="21.0" customHeight="1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 ht="21.0" customHeight="1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 ht="21.0" customHeight="1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ht="21.0" customHeight="1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ht="21.0" customHeight="1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ht="21.0" customHeight="1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 ht="21.0" customHeight="1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 ht="21.0" customHeight="1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 ht="21.0" customHeight="1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 ht="21.0" customHeight="1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ht="21.0" customHeight="1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 ht="21.0" customHeight="1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 ht="21.0" customHeight="1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 ht="21.0" customHeight="1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 ht="21.0" customHeight="1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 ht="21.0" customHeight="1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 ht="21.0" customHeight="1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 ht="21.0" customHeight="1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 ht="21.0" customHeight="1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 ht="21.0" customHeight="1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 ht="21.0" customHeight="1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 ht="21.0" customHeight="1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 ht="21.0" customHeight="1">
      <c r="A236" s="79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ht="21.0" customHeight="1">
      <c r="A237" s="79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ht="21.0" customHeight="1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ht="21.0" customHeight="1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 ht="21.0" customHeight="1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 ht="21.0" customHeight="1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 ht="21.0" customHeight="1">
      <c r="A242" s="79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 ht="21.0" customHeight="1">
      <c r="A243" s="79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 ht="21.0" customHeight="1">
      <c r="A244" s="79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 ht="21.0" customHeight="1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 ht="21.0" customHeight="1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 ht="21.0" customHeight="1">
      <c r="A247" s="79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 ht="21.0" customHeight="1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 ht="21.0" customHeight="1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 ht="21.0" customHeight="1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 ht="21.0" customHeight="1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 ht="21.0" customHeight="1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 ht="21.0" customHeight="1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 ht="21.0" customHeight="1">
      <c r="A254" s="79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 ht="21.0" customHeight="1">
      <c r="A255" s="79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 ht="21.0" customHeight="1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 ht="21.0" customHeight="1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 ht="21.0" customHeight="1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 ht="21.0" customHeight="1">
      <c r="A259" s="79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 ht="21.0" customHeight="1">
      <c r="A260" s="79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ht="21.0" customHeight="1">
      <c r="A261" s="79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ht="21.0" customHeight="1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ht="21.0" customHeight="1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ht="21.0" customHeight="1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ht="21.0" customHeight="1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 ht="21.0" customHeight="1">
      <c r="A266" s="79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ht="21.0" customHeight="1">
      <c r="A267" s="79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ht="21.0" customHeight="1">
      <c r="A268" s="79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ht="21.0" customHeight="1">
      <c r="A269" s="79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ht="21.0" customHeight="1">
      <c r="A270" s="79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ht="21.0" customHeight="1">
      <c r="A271" s="79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ht="21.0" customHeight="1">
      <c r="A272" s="79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ht="21.0" customHeight="1">
      <c r="A273" s="79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ht="21.0" customHeight="1">
      <c r="A274" s="79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ht="21.0" customHeight="1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ht="21.0" customHeight="1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ht="21.0" customHeight="1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ht="21.0" customHeight="1">
      <c r="A278" s="79"/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ht="21.0" customHeight="1">
      <c r="A279" s="79"/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ht="21.0" customHeight="1">
      <c r="A280" s="79"/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ht="21.0" customHeight="1">
      <c r="A281" s="79"/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ht="21.0" customHeight="1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ht="21.0" customHeight="1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ht="21.0" customHeight="1">
      <c r="A284" s="79"/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ht="21.0" customHeight="1">
      <c r="A285" s="79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ht="21.0" customHeight="1">
      <c r="A286" s="79"/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ht="21.0" customHeight="1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ht="21.0" customHeight="1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ht="21.0" customHeight="1">
      <c r="A289" s="79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ht="21.0" customHeight="1">
      <c r="A290" s="79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ht="21.0" customHeight="1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ht="21.0" customHeight="1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ht="21.0" customHeight="1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ht="21.0" customHeight="1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ht="21.0" customHeight="1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ht="21.0" customHeight="1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ht="21.0" customHeight="1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ht="21.0" customHeight="1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ht="21.0" customHeight="1">
      <c r="A299" s="79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ht="21.0" customHeight="1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ht="21.0" customHeight="1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ht="21.0" customHeight="1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ht="21.0" customHeight="1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ht="21.0" customHeight="1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ht="21.0" customHeight="1">
      <c r="A305" s="79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ht="21.0" customHeight="1">
      <c r="A306" s="79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ht="21.0" customHeight="1">
      <c r="A307" s="79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ht="21.0" customHeight="1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ht="21.0" customHeight="1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ht="21.0" customHeight="1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ht="21.0" customHeight="1">
      <c r="A311" s="79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ht="21.0" customHeight="1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ht="21.0" customHeight="1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ht="21.0" customHeight="1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ht="21.0" customHeight="1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ht="21.0" customHeight="1">
      <c r="A316" s="79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ht="21.0" customHeight="1">
      <c r="A317" s="79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ht="21.0" customHeight="1">
      <c r="A318" s="79"/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ht="21.0" customHeight="1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ht="21.0" customHeight="1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ht="21.0" customHeight="1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 ht="21.0" customHeight="1">
      <c r="A322" s="79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ht="21.0" customHeight="1">
      <c r="A323" s="79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ht="21.0" customHeight="1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ht="21.0" customHeight="1">
      <c r="A325" s="79"/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ht="21.0" customHeight="1">
      <c r="A326" s="79"/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ht="21.0" customHeight="1">
      <c r="A327" s="79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ht="21.0" customHeight="1">
      <c r="A328" s="79"/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ht="21.0" customHeight="1">
      <c r="A329" s="79"/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ht="21.0" customHeight="1">
      <c r="A330" s="79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ht="21.0" customHeight="1">
      <c r="A331" s="79"/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ht="21.0" customHeight="1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ht="21.0" customHeight="1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ht="21.0" customHeight="1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ht="21.0" customHeight="1">
      <c r="A335" s="79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ht="21.0" customHeight="1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ht="21.0" customHeight="1">
      <c r="A337" s="79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ht="21.0" customHeight="1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ht="21.0" customHeight="1">
      <c r="A339" s="79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ht="21.0" customHeight="1">
      <c r="A340" s="79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ht="21.0" customHeight="1">
      <c r="A341" s="79"/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ht="21.0" customHeight="1">
      <c r="A342" s="79"/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ht="21.0" customHeight="1">
      <c r="A343" s="79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ht="21.0" customHeight="1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ht="21.0" customHeight="1">
      <c r="A345" s="79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ht="21.0" customHeight="1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ht="21.0" customHeight="1">
      <c r="A347" s="79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ht="21.0" customHeight="1">
      <c r="A348" s="79"/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ht="21.0" customHeight="1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ht="21.0" customHeight="1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ht="21.0" customHeight="1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ht="21.0" customHeight="1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ht="21.0" customHeight="1">
      <c r="A353" s="79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ht="21.0" customHeight="1">
      <c r="A354" s="79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ht="21.0" customHeight="1">
      <c r="A355" s="79"/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ht="21.0" customHeight="1">
      <c r="A356" s="79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ht="21.0" customHeight="1">
      <c r="A357" s="79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ht="21.0" customHeight="1">
      <c r="A358" s="79"/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ht="21.0" customHeight="1">
      <c r="A359" s="79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ht="21.0" customHeight="1">
      <c r="A360" s="79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ht="21.0" customHeight="1">
      <c r="A361" s="79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ht="21.0" customHeight="1">
      <c r="A362" s="79"/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ht="21.0" customHeight="1">
      <c r="A363" s="79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ht="21.0" customHeight="1">
      <c r="A364" s="79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ht="21.0" customHeight="1">
      <c r="A365" s="79"/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ht="21.0" customHeight="1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ht="21.0" customHeight="1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ht="21.0" customHeight="1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ht="21.0" customHeight="1">
      <c r="A369" s="79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ht="21.0" customHeight="1">
      <c r="A370" s="79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ht="21.0" customHeight="1">
      <c r="A371" s="79"/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ht="21.0" customHeight="1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ht="21.0" customHeight="1">
      <c r="A373" s="79"/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ht="21.0" customHeight="1">
      <c r="A374" s="79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ht="21.0" customHeight="1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ht="21.0" customHeight="1">
      <c r="A376" s="79"/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ht="21.0" customHeight="1">
      <c r="A377" s="79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ht="21.0" customHeight="1">
      <c r="A378" s="79"/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ht="21.0" customHeight="1">
      <c r="A379" s="79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ht="21.0" customHeight="1">
      <c r="A380" s="79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ht="21.0" customHeight="1">
      <c r="A381" s="79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ht="21.0" customHeight="1">
      <c r="A382" s="79"/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ht="21.0" customHeight="1">
      <c r="A383" s="79"/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ht="21.0" customHeight="1">
      <c r="A384" s="79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ht="21.0" customHeight="1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ht="21.0" customHeight="1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ht="21.0" customHeight="1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ht="21.0" customHeight="1">
      <c r="A388" s="79"/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ht="21.0" customHeight="1">
      <c r="A389" s="79"/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ht="21.0" customHeight="1">
      <c r="A390" s="79"/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ht="21.0" customHeight="1">
      <c r="A391" s="79"/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ht="21.0" customHeight="1">
      <c r="A392" s="79"/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ht="21.0" customHeight="1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ht="21.0" customHeight="1">
      <c r="A394" s="79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ht="21.0" customHeight="1">
      <c r="A395" s="79"/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ht="21.0" customHeight="1">
      <c r="A396" s="79"/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ht="21.0" customHeight="1">
      <c r="A397" s="79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ht="21.0" customHeight="1">
      <c r="A398" s="79"/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ht="21.0" customHeight="1">
      <c r="A399" s="79"/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ht="21.0" customHeight="1">
      <c r="A400" s="79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ht="21.0" customHeight="1">
      <c r="A401" s="79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ht="21.0" customHeight="1">
      <c r="A402" s="79"/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ht="21.0" customHeight="1">
      <c r="A403" s="79"/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ht="21.0" customHeight="1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ht="21.0" customHeight="1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ht="21.0" customHeight="1">
      <c r="A406" s="79"/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ht="21.0" customHeight="1">
      <c r="A407" s="79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ht="21.0" customHeight="1">
      <c r="A408" s="79"/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ht="21.0" customHeight="1">
      <c r="A409" s="79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ht="21.0" customHeight="1">
      <c r="A410" s="79"/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ht="21.0" customHeight="1">
      <c r="A411" s="79"/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ht="21.0" customHeight="1">
      <c r="A412" s="79"/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ht="21.0" customHeight="1">
      <c r="A413" s="79"/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ht="21.0" customHeight="1">
      <c r="A414" s="79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ht="21.0" customHeight="1">
      <c r="A415" s="79"/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ht="21.0" customHeight="1">
      <c r="A416" s="79"/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ht="21.0" customHeight="1">
      <c r="A417" s="79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ht="21.0" customHeight="1">
      <c r="A418" s="79"/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ht="21.0" customHeight="1">
      <c r="A419" s="79"/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ht="21.0" customHeight="1">
      <c r="A420" s="79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ht="21.0" customHeight="1">
      <c r="A421" s="79"/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ht="21.0" customHeight="1">
      <c r="A422" s="79"/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ht="21.0" customHeight="1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ht="21.0" customHeight="1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ht="21.0" customHeight="1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ht="21.0" customHeight="1">
      <c r="A426" s="79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ht="21.0" customHeight="1">
      <c r="A427" s="79"/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ht="21.0" customHeight="1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ht="21.0" customHeight="1">
      <c r="A429" s="79"/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ht="21.0" customHeight="1">
      <c r="A430" s="79"/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ht="21.0" customHeight="1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ht="21.0" customHeight="1">
      <c r="A432" s="79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ht="21.0" customHeight="1">
      <c r="A433" s="79"/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ht="21.0" customHeight="1">
      <c r="A434" s="79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ht="21.0" customHeight="1">
      <c r="A435" s="79"/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ht="21.0" customHeight="1">
      <c r="A436" s="79"/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ht="21.0" customHeight="1">
      <c r="A437" s="79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ht="21.0" customHeight="1">
      <c r="A438" s="79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ht="21.0" customHeight="1">
      <c r="A439" s="79"/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ht="21.0" customHeight="1">
      <c r="A440" s="79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ht="21.0" customHeight="1">
      <c r="A441" s="79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ht="21.0" customHeight="1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ht="21.0" customHeight="1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ht="21.0" customHeight="1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ht="21.0" customHeight="1">
      <c r="A445" s="79"/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ht="21.0" customHeight="1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ht="21.0" customHeight="1">
      <c r="A447" s="79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ht="21.0" customHeight="1">
      <c r="A448" s="79"/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ht="21.0" customHeight="1">
      <c r="A449" s="79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ht="21.0" customHeight="1">
      <c r="A450" s="79"/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ht="21.0" customHeight="1">
      <c r="A451" s="79"/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ht="21.0" customHeight="1">
      <c r="A452" s="79"/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ht="21.0" customHeight="1">
      <c r="A453" s="79"/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ht="21.0" customHeight="1">
      <c r="A454" s="79"/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ht="21.0" customHeight="1">
      <c r="A455" s="79"/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ht="21.0" customHeight="1">
      <c r="A456" s="79"/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ht="21.0" customHeight="1">
      <c r="A457" s="79"/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ht="21.0" customHeight="1">
      <c r="A458" s="79"/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ht="21.0" customHeight="1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ht="21.0" customHeight="1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ht="21.0" customHeight="1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ht="21.0" customHeight="1">
      <c r="A462" s="79"/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ht="21.0" customHeight="1">
      <c r="A463" s="79"/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ht="21.0" customHeight="1">
      <c r="A464" s="79"/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ht="21.0" customHeight="1">
      <c r="A465" s="79"/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ht="21.0" customHeight="1">
      <c r="A466" s="79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ht="21.0" customHeight="1">
      <c r="A467" s="79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ht="21.0" customHeight="1">
      <c r="A468" s="79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ht="21.0" customHeight="1">
      <c r="A469" s="79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ht="21.0" customHeight="1">
      <c r="A470" s="79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ht="21.0" customHeight="1">
      <c r="A471" s="79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ht="21.0" customHeight="1">
      <c r="A472" s="79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ht="21.0" customHeight="1">
      <c r="A473" s="79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ht="21.0" customHeight="1">
      <c r="A474" s="79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ht="21.0" customHeight="1">
      <c r="A475" s="79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ht="21.0" customHeight="1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ht="21.0" customHeight="1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ht="21.0" customHeight="1">
      <c r="A478" s="79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ht="21.0" customHeight="1">
      <c r="A479" s="79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ht="21.0" customHeight="1">
      <c r="A480" s="79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ht="21.0" customHeight="1">
      <c r="A481" s="79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ht="21.0" customHeight="1">
      <c r="A482" s="79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ht="21.0" customHeight="1">
      <c r="A483" s="79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ht="21.0" customHeight="1">
      <c r="A484" s="79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ht="21.0" customHeight="1">
      <c r="A485" s="79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ht="21.0" customHeight="1">
      <c r="A486" s="79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ht="21.0" customHeight="1">
      <c r="A487" s="79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ht="21.0" customHeight="1">
      <c r="A488" s="79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ht="21.0" customHeight="1">
      <c r="A489" s="79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ht="21.0" customHeight="1">
      <c r="A490" s="79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ht="21.0" customHeight="1">
      <c r="A491" s="79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ht="21.0" customHeight="1">
      <c r="A492" s="79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ht="21.0" customHeight="1">
      <c r="A493" s="79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ht="21.0" customHeight="1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ht="21.0" customHeight="1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ht="21.0" customHeight="1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ht="21.0" customHeight="1">
      <c r="A497" s="79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ht="21.0" customHeight="1">
      <c r="A498" s="79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ht="21.0" customHeight="1">
      <c r="A499" s="79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ht="21.0" customHeight="1">
      <c r="A500" s="79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ht="21.0" customHeight="1">
      <c r="A501" s="79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ht="21.0" customHeight="1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ht="21.0" customHeight="1">
      <c r="A503" s="79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ht="21.0" customHeight="1">
      <c r="A504" s="79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ht="21.0" customHeight="1">
      <c r="A505" s="79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ht="21.0" customHeight="1">
      <c r="A506" s="79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ht="21.0" customHeight="1">
      <c r="A507" s="79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ht="21.0" customHeight="1">
      <c r="A508" s="79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ht="21.0" customHeight="1">
      <c r="A509" s="79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ht="21.0" customHeight="1">
      <c r="A510" s="79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ht="21.0" customHeight="1">
      <c r="A511" s="79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ht="21.0" customHeight="1">
      <c r="A512" s="79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ht="21.0" customHeight="1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ht="21.0" customHeight="1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ht="21.0" customHeight="1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ht="21.0" customHeight="1">
      <c r="A516" s="79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ht="21.0" customHeight="1">
      <c r="A517" s="79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ht="21.0" customHeight="1">
      <c r="A518" s="79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ht="21.0" customHeight="1">
      <c r="A519" s="79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ht="21.0" customHeight="1">
      <c r="A520" s="79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ht="21.0" customHeight="1">
      <c r="A521" s="79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ht="21.0" customHeight="1">
      <c r="A522" s="79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ht="21.0" customHeight="1">
      <c r="A523" s="79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ht="21.0" customHeight="1">
      <c r="A524" s="79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ht="21.0" customHeight="1">
      <c r="A525" s="79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ht="21.0" customHeight="1">
      <c r="A526" s="79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ht="21.0" customHeight="1">
      <c r="A527" s="79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ht="21.0" customHeight="1">
      <c r="A528" s="79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ht="21.0" customHeight="1">
      <c r="A529" s="79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ht="21.0" customHeight="1">
      <c r="A530" s="79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ht="21.0" customHeight="1">
      <c r="A531" s="79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ht="21.0" customHeight="1">
      <c r="A532" s="79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ht="21.0" customHeight="1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ht="21.0" customHeight="1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ht="21.0" customHeight="1">
      <c r="A535" s="79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ht="21.0" customHeight="1">
      <c r="A536" s="79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ht="21.0" customHeight="1">
      <c r="A537" s="79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ht="21.0" customHeight="1">
      <c r="A538" s="79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ht="21.0" customHeight="1">
      <c r="A539" s="79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ht="21.0" customHeight="1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ht="21.0" customHeight="1">
      <c r="A541" s="79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ht="21.0" customHeight="1">
      <c r="A542" s="79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ht="21.0" customHeight="1">
      <c r="A543" s="79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ht="21.0" customHeight="1">
      <c r="A544" s="79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ht="21.0" customHeight="1">
      <c r="A545" s="79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ht="21.0" customHeight="1">
      <c r="A546" s="79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ht="21.0" customHeight="1">
      <c r="A547" s="79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ht="21.0" customHeight="1">
      <c r="A548" s="79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ht="21.0" customHeight="1">
      <c r="A549" s="79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ht="21.0" customHeight="1">
      <c r="A550" s="79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ht="21.0" customHeight="1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ht="21.0" customHeight="1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ht="21.0" customHeight="1">
      <c r="A553" s="79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ht="21.0" customHeight="1">
      <c r="A554" s="79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ht="21.0" customHeight="1">
      <c r="A555" s="79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ht="21.0" customHeight="1">
      <c r="A556" s="79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ht="21.0" customHeight="1">
      <c r="A557" s="79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ht="21.0" customHeight="1">
      <c r="A558" s="79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ht="21.0" customHeight="1">
      <c r="A559" s="79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ht="21.0" customHeight="1">
      <c r="A560" s="79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ht="21.0" customHeight="1">
      <c r="A561" s="79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ht="21.0" customHeight="1">
      <c r="A562" s="79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ht="21.0" customHeight="1">
      <c r="A563" s="79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ht="21.0" customHeight="1">
      <c r="A564" s="79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ht="21.0" customHeight="1">
      <c r="A565" s="79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ht="21.0" customHeight="1">
      <c r="A566" s="79"/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ht="21.0" customHeight="1">
      <c r="A567" s="79"/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ht="21.0" customHeight="1">
      <c r="A568" s="79"/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ht="21.0" customHeight="1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ht="21.0" customHeight="1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ht="21.0" customHeight="1">
      <c r="A571" s="79"/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ht="21.0" customHeight="1">
      <c r="A572" s="79"/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ht="21.0" customHeight="1">
      <c r="A573" s="79"/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ht="21.0" customHeight="1">
      <c r="A574" s="79"/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ht="21.0" customHeight="1">
      <c r="A575" s="79"/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ht="21.0" customHeight="1">
      <c r="A576" s="79"/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ht="21.0" customHeight="1">
      <c r="A577" s="79"/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ht="21.0" customHeight="1">
      <c r="A578" s="79"/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ht="21.0" customHeight="1">
      <c r="A579" s="79"/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ht="21.0" customHeight="1">
      <c r="A580" s="79"/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ht="21.0" customHeight="1">
      <c r="A581" s="79"/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ht="21.0" customHeight="1">
      <c r="A582" s="79"/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ht="21.0" customHeight="1">
      <c r="A583" s="79"/>
      <c r="B583" s="79"/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ht="21.0" customHeight="1">
      <c r="A584" s="79"/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ht="21.0" customHeight="1">
      <c r="A585" s="79"/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ht="21.0" customHeight="1">
      <c r="A586" s="79"/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ht="21.0" customHeight="1">
      <c r="A587" s="79"/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ht="21.0" customHeight="1">
      <c r="A588" s="79"/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ht="21.0" customHeight="1">
      <c r="A589" s="79"/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ht="21.0" customHeight="1">
      <c r="A590" s="79"/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ht="21.0" customHeight="1">
      <c r="A591" s="79"/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ht="21.0" customHeight="1">
      <c r="A592" s="79"/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ht="21.0" customHeight="1">
      <c r="A593" s="79"/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ht="21.0" customHeight="1">
      <c r="A594" s="79"/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ht="21.0" customHeight="1">
      <c r="A595" s="79"/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ht="21.0" customHeight="1">
      <c r="A596" s="79"/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ht="21.0" customHeight="1">
      <c r="A597" s="79"/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ht="21.0" customHeight="1">
      <c r="A598" s="79"/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ht="21.0" customHeight="1">
      <c r="A599" s="79"/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ht="21.0" customHeight="1">
      <c r="A600" s="79"/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ht="21.0" customHeight="1">
      <c r="A601" s="79"/>
      <c r="B601" s="79"/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ht="21.0" customHeight="1">
      <c r="A602" s="79"/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ht="21.0" customHeight="1">
      <c r="A603" s="79"/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ht="21.0" customHeight="1">
      <c r="A604" s="79"/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ht="21.0" customHeight="1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ht="21.0" customHeight="1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ht="21.0" customHeight="1">
      <c r="A607" s="79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ht="21.0" customHeight="1">
      <c r="A608" s="79"/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ht="21.0" customHeight="1">
      <c r="A609" s="79"/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ht="21.0" customHeight="1">
      <c r="A610" s="79"/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ht="21.0" customHeight="1">
      <c r="A611" s="79"/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ht="21.0" customHeight="1">
      <c r="A612" s="79"/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ht="21.0" customHeight="1">
      <c r="A613" s="79"/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ht="21.0" customHeight="1">
      <c r="A614" s="79"/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ht="21.0" customHeight="1">
      <c r="A615" s="79"/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ht="21.0" customHeight="1">
      <c r="A616" s="79"/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ht="21.0" customHeight="1">
      <c r="A617" s="79"/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ht="21.0" customHeight="1">
      <c r="A618" s="79"/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ht="21.0" customHeight="1">
      <c r="A619" s="79"/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ht="21.0" customHeight="1">
      <c r="A620" s="79"/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ht="21.0" customHeight="1">
      <c r="A621" s="79"/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ht="21.0" customHeight="1">
      <c r="A622" s="79"/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ht="21.0" customHeight="1">
      <c r="A623" s="79"/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ht="21.0" customHeight="1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ht="21.0" customHeight="1">
      <c r="A625" s="79"/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ht="21.0" customHeight="1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ht="21.0" customHeight="1">
      <c r="A627" s="79"/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ht="21.0" customHeight="1">
      <c r="A628" s="79"/>
      <c r="B628" s="79"/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ht="21.0" customHeight="1">
      <c r="A629" s="79"/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ht="21.0" customHeight="1">
      <c r="A630" s="79"/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ht="21.0" customHeight="1">
      <c r="A631" s="79"/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ht="21.0" customHeight="1">
      <c r="A632" s="79"/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ht="21.0" customHeight="1">
      <c r="A633" s="79"/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ht="21.0" customHeight="1">
      <c r="A634" s="79"/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ht="21.0" customHeight="1">
      <c r="A635" s="79"/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ht="21.0" customHeight="1">
      <c r="A636" s="79"/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ht="21.0" customHeight="1">
      <c r="A637" s="79"/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ht="21.0" customHeight="1">
      <c r="A638" s="79"/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ht="21.0" customHeight="1">
      <c r="A639" s="79"/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ht="21.0" customHeight="1">
      <c r="A640" s="79"/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ht="21.0" customHeight="1">
      <c r="A641" s="79"/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ht="21.0" customHeight="1">
      <c r="A642" s="79"/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ht="21.0" customHeight="1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ht="21.0" customHeight="1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ht="21.0" customHeight="1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ht="21.0" customHeight="1">
      <c r="A646" s="79"/>
      <c r="B646" s="79"/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ht="21.0" customHeight="1">
      <c r="A647" s="79"/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ht="21.0" customHeight="1">
      <c r="A648" s="79"/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ht="21.0" customHeight="1">
      <c r="A649" s="79"/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ht="21.0" customHeight="1">
      <c r="A650" s="79"/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ht="21.0" customHeight="1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ht="21.0" customHeight="1">
      <c r="A652" s="79"/>
      <c r="B652" s="79"/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ht="21.0" customHeight="1">
      <c r="A653" s="79"/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ht="21.0" customHeight="1">
      <c r="A654" s="79"/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ht="21.0" customHeight="1">
      <c r="A655" s="79"/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ht="21.0" customHeight="1">
      <c r="A656" s="79"/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ht="21.0" customHeight="1">
      <c r="A657" s="79"/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ht="21.0" customHeight="1">
      <c r="A658" s="79"/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ht="21.0" customHeight="1">
      <c r="A659" s="79"/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ht="21.0" customHeight="1">
      <c r="A660" s="79"/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ht="21.0" customHeight="1">
      <c r="A661" s="79"/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ht="21.0" customHeight="1">
      <c r="A662" s="79"/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ht="21.0" customHeight="1">
      <c r="A663" s="79"/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ht="21.0" customHeight="1">
      <c r="A664" s="79"/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ht="21.0" customHeight="1">
      <c r="A665" s="79"/>
      <c r="B665" s="79"/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ht="21.0" customHeight="1">
      <c r="A666" s="79"/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ht="21.0" customHeight="1">
      <c r="A667" s="79"/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ht="21.0" customHeight="1">
      <c r="A668" s="79"/>
      <c r="B668" s="79"/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ht="21.0" customHeight="1">
      <c r="A669" s="79"/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ht="21.0" customHeight="1">
      <c r="A670" s="79"/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ht="21.0" customHeight="1">
      <c r="A671" s="79"/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ht="21.0" customHeight="1">
      <c r="A672" s="79"/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ht="21.0" customHeight="1">
      <c r="A673" s="79"/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ht="21.0" customHeight="1">
      <c r="A674" s="79"/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ht="21.0" customHeight="1">
      <c r="A675" s="79"/>
      <c r="B675" s="79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ht="21.0" customHeight="1">
      <c r="A676" s="79"/>
      <c r="B676" s="79"/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ht="21.0" customHeight="1">
      <c r="A677" s="79"/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ht="21.0" customHeight="1">
      <c r="A678" s="79"/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ht="21.0" customHeight="1">
      <c r="A679" s="79"/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ht="21.0" customHeight="1">
      <c r="A680" s="79"/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ht="21.0" customHeight="1">
      <c r="A681" s="79"/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ht="21.0" customHeight="1">
      <c r="A682" s="79"/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ht="21.0" customHeight="1">
      <c r="A683" s="79"/>
      <c r="B683" s="79"/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ht="21.0" customHeight="1">
      <c r="A684" s="79"/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ht="21.0" customHeight="1">
      <c r="A685" s="79"/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ht="21.0" customHeight="1">
      <c r="A686" s="79"/>
      <c r="B686" s="79"/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ht="21.0" customHeight="1">
      <c r="A687" s="79"/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ht="21.0" customHeight="1">
      <c r="A688" s="79"/>
      <c r="B688" s="79"/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ht="21.0" customHeight="1">
      <c r="A689" s="79"/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ht="21.0" customHeight="1">
      <c r="A690" s="79"/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ht="21.0" customHeight="1">
      <c r="A691" s="79"/>
      <c r="B691" s="79"/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ht="21.0" customHeight="1">
      <c r="A692" s="79"/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ht="21.0" customHeight="1">
      <c r="A693" s="79"/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ht="21.0" customHeight="1">
      <c r="A694" s="79"/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ht="21.0" customHeight="1">
      <c r="A695" s="79"/>
      <c r="B695" s="79"/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ht="21.0" customHeight="1">
      <c r="A696" s="79"/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ht="21.0" customHeight="1">
      <c r="A697" s="79"/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ht="21.0" customHeight="1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ht="21.0" customHeight="1">
      <c r="A699" s="79"/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ht="21.0" customHeight="1">
      <c r="A700" s="79"/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ht="21.0" customHeight="1">
      <c r="A701" s="79"/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ht="21.0" customHeight="1">
      <c r="A702" s="79"/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ht="21.0" customHeight="1">
      <c r="A703" s="79"/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ht="21.0" customHeight="1">
      <c r="A704" s="79"/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ht="21.0" customHeight="1">
      <c r="A705" s="79"/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ht="21.0" customHeight="1">
      <c r="A706" s="79"/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ht="21.0" customHeight="1">
      <c r="A707" s="79"/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ht="21.0" customHeight="1">
      <c r="A708" s="79"/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ht="21.0" customHeight="1">
      <c r="A709" s="79"/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ht="21.0" customHeight="1">
      <c r="A710" s="79"/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ht="21.0" customHeight="1">
      <c r="A711" s="79"/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ht="21.0" customHeight="1">
      <c r="A712" s="79"/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ht="21.0" customHeight="1">
      <c r="A713" s="79"/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ht="21.0" customHeight="1">
      <c r="A714" s="79"/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ht="21.0" customHeight="1">
      <c r="A715" s="79"/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ht="21.0" customHeight="1">
      <c r="A716" s="79"/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ht="21.0" customHeight="1">
      <c r="A717" s="79"/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ht="21.0" customHeight="1">
      <c r="A718" s="79"/>
      <c r="B718" s="79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ht="21.0" customHeight="1">
      <c r="A719" s="79"/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ht="21.0" customHeight="1">
      <c r="A720" s="79"/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ht="21.0" customHeight="1">
      <c r="A721" s="79"/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ht="21.0" customHeight="1">
      <c r="A722" s="79"/>
      <c r="B722" s="79"/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ht="21.0" customHeight="1">
      <c r="A723" s="79"/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ht="21.0" customHeight="1">
      <c r="A724" s="79"/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ht="21.0" customHeight="1">
      <c r="A725" s="79"/>
      <c r="B725" s="79"/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ht="21.0" customHeight="1">
      <c r="A726" s="79"/>
      <c r="B726" s="79"/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ht="21.0" customHeight="1">
      <c r="A727" s="79"/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ht="21.0" customHeight="1">
      <c r="A728" s="79"/>
      <c r="B728" s="79"/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ht="21.0" customHeight="1">
      <c r="A729" s="79"/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ht="21.0" customHeight="1">
      <c r="A730" s="79"/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ht="21.0" customHeight="1">
      <c r="A731" s="79"/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ht="21.0" customHeight="1">
      <c r="A732" s="79"/>
      <c r="B732" s="79"/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ht="21.0" customHeight="1">
      <c r="A733" s="79"/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ht="21.0" customHeight="1">
      <c r="A734" s="79"/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ht="21.0" customHeight="1">
      <c r="A735" s="79"/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ht="21.0" customHeight="1">
      <c r="A736" s="79"/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ht="21.0" customHeight="1">
      <c r="A737" s="79"/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ht="21.0" customHeight="1">
      <c r="A738" s="79"/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ht="21.0" customHeight="1">
      <c r="A739" s="79"/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ht="21.0" customHeight="1">
      <c r="A740" s="79"/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ht="21.0" customHeight="1">
      <c r="A741" s="79"/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ht="21.0" customHeight="1">
      <c r="A742" s="79"/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ht="21.0" customHeight="1">
      <c r="A743" s="79"/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ht="21.0" customHeight="1">
      <c r="A744" s="79"/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ht="21.0" customHeight="1">
      <c r="A745" s="79"/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ht="21.0" customHeight="1">
      <c r="A746" s="79"/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ht="21.0" customHeight="1">
      <c r="A747" s="79"/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ht="21.0" customHeight="1">
      <c r="A748" s="79"/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ht="21.0" customHeight="1">
      <c r="A749" s="79"/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ht="21.0" customHeight="1">
      <c r="A750" s="79"/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ht="21.0" customHeight="1">
      <c r="A751" s="79"/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ht="21.0" customHeight="1">
      <c r="A752" s="79"/>
      <c r="B752" s="79"/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ht="21.0" customHeight="1">
      <c r="A753" s="79"/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ht="21.0" customHeight="1">
      <c r="A754" s="79"/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ht="21.0" customHeight="1">
      <c r="A755" s="79"/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ht="21.0" customHeight="1">
      <c r="A756" s="79"/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ht="21.0" customHeight="1">
      <c r="A757" s="79"/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ht="21.0" customHeight="1">
      <c r="A758" s="79"/>
      <c r="B758" s="79"/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ht="21.0" customHeight="1">
      <c r="A759" s="79"/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ht="21.0" customHeight="1">
      <c r="A760" s="79"/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ht="21.0" customHeight="1">
      <c r="A761" s="79"/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ht="21.0" customHeight="1">
      <c r="A762" s="79"/>
      <c r="B762" s="79"/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ht="21.0" customHeight="1">
      <c r="A763" s="79"/>
      <c r="B763" s="79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ht="21.0" customHeight="1">
      <c r="A764" s="79"/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ht="21.0" customHeight="1">
      <c r="A765" s="79"/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ht="21.0" customHeight="1">
      <c r="A766" s="79"/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ht="21.0" customHeight="1">
      <c r="A767" s="79"/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ht="21.0" customHeight="1">
      <c r="A768" s="79"/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ht="21.0" customHeight="1">
      <c r="A769" s="79"/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ht="21.0" customHeight="1">
      <c r="A770" s="79"/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ht="21.0" customHeight="1">
      <c r="A771" s="79"/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ht="21.0" customHeight="1">
      <c r="A772" s="79"/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ht="21.0" customHeight="1">
      <c r="A773" s="79"/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ht="21.0" customHeight="1">
      <c r="A774" s="79"/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ht="21.0" customHeight="1">
      <c r="A775" s="79"/>
      <c r="B775" s="79"/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ht="21.0" customHeight="1">
      <c r="A776" s="79"/>
      <c r="B776" s="79"/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ht="21.0" customHeight="1">
      <c r="A777" s="79"/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ht="21.0" customHeight="1">
      <c r="A778" s="79"/>
      <c r="B778" s="79"/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ht="21.0" customHeight="1">
      <c r="A779" s="79"/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ht="21.0" customHeight="1">
      <c r="A780" s="79"/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ht="21.0" customHeight="1">
      <c r="A781" s="79"/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ht="21.0" customHeight="1">
      <c r="A782" s="79"/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ht="21.0" customHeight="1">
      <c r="A783" s="79"/>
      <c r="B783" s="79"/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ht="21.0" customHeight="1">
      <c r="A784" s="79"/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ht="21.0" customHeight="1">
      <c r="A785" s="79"/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ht="21.0" customHeight="1">
      <c r="A786" s="79"/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ht="21.0" customHeight="1">
      <c r="A787" s="79"/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ht="21.0" customHeight="1">
      <c r="A788" s="79"/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ht="21.0" customHeight="1">
      <c r="A789" s="79"/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ht="21.0" customHeight="1">
      <c r="A790" s="79"/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ht="21.0" customHeight="1">
      <c r="A791" s="79"/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ht="21.0" customHeight="1">
      <c r="A792" s="79"/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ht="21.0" customHeight="1">
      <c r="A793" s="79"/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ht="21.0" customHeight="1">
      <c r="A794" s="79"/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ht="21.0" customHeight="1">
      <c r="A795" s="79"/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ht="21.0" customHeight="1">
      <c r="A796" s="79"/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ht="21.0" customHeight="1">
      <c r="A797" s="79"/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ht="21.0" customHeight="1">
      <c r="A798" s="79"/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ht="21.0" customHeight="1">
      <c r="A799" s="79"/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ht="21.0" customHeight="1">
      <c r="A800" s="79"/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ht="21.0" customHeight="1">
      <c r="A801" s="79"/>
      <c r="B801" s="79"/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ht="21.0" customHeight="1">
      <c r="A802" s="79"/>
      <c r="B802" s="79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ht="21.0" customHeight="1">
      <c r="A803" s="79"/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ht="21.0" customHeight="1">
      <c r="A804" s="79"/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ht="21.0" customHeight="1">
      <c r="A805" s="79"/>
      <c r="B805" s="79"/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ht="21.0" customHeight="1">
      <c r="A806" s="79"/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ht="21.0" customHeight="1">
      <c r="A807" s="79"/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ht="21.0" customHeight="1">
      <c r="A808" s="79"/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ht="21.0" customHeight="1">
      <c r="A809" s="79"/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ht="21.0" customHeight="1">
      <c r="A810" s="79"/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ht="21.0" customHeight="1">
      <c r="A811" s="79"/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ht="21.0" customHeight="1">
      <c r="A812" s="79"/>
      <c r="B812" s="79"/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ht="21.0" customHeight="1">
      <c r="A813" s="79"/>
      <c r="B813" s="79"/>
      <c r="C813" s="79"/>
      <c r="D813" s="79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ht="21.0" customHeight="1">
      <c r="A814" s="79"/>
      <c r="B814" s="79"/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ht="21.0" customHeight="1">
      <c r="A815" s="79"/>
      <c r="B815" s="79"/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ht="21.0" customHeight="1">
      <c r="A816" s="79"/>
      <c r="B816" s="79"/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ht="21.0" customHeight="1">
      <c r="A817" s="79"/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ht="21.0" customHeight="1">
      <c r="A818" s="79"/>
      <c r="B818" s="79"/>
      <c r="C818" s="79"/>
      <c r="D818" s="79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ht="21.0" customHeight="1">
      <c r="A819" s="79"/>
      <c r="B819" s="79"/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ht="21.0" customHeight="1">
      <c r="A820" s="79"/>
      <c r="B820" s="79"/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ht="21.0" customHeight="1">
      <c r="A821" s="79"/>
      <c r="B821" s="79"/>
      <c r="C821" s="79"/>
      <c r="D821" s="79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ht="21.0" customHeight="1">
      <c r="A822" s="79"/>
      <c r="B822" s="79"/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ht="21.0" customHeight="1">
      <c r="A823" s="79"/>
      <c r="B823" s="79"/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ht="21.0" customHeight="1">
      <c r="A824" s="79"/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ht="21.0" customHeight="1">
      <c r="A825" s="79"/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ht="21.0" customHeight="1">
      <c r="A826" s="79"/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ht="21.0" customHeight="1">
      <c r="A827" s="79"/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ht="21.0" customHeight="1">
      <c r="A828" s="79"/>
      <c r="B828" s="79"/>
      <c r="C828" s="79"/>
      <c r="D828" s="79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ht="21.0" customHeight="1">
      <c r="A829" s="79"/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ht="21.0" customHeight="1">
      <c r="A830" s="79"/>
      <c r="B830" s="79"/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ht="21.0" customHeight="1">
      <c r="A831" s="79"/>
      <c r="B831" s="79"/>
      <c r="C831" s="79"/>
      <c r="D831" s="79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ht="21.0" customHeight="1">
      <c r="A832" s="79"/>
      <c r="B832" s="79"/>
      <c r="C832" s="79"/>
      <c r="D832" s="79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ht="21.0" customHeight="1">
      <c r="A833" s="79"/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ht="21.0" customHeight="1">
      <c r="A834" s="79"/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ht="21.0" customHeight="1">
      <c r="A835" s="79"/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ht="21.0" customHeight="1">
      <c r="A836" s="79"/>
      <c r="B836" s="79"/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ht="21.0" customHeight="1">
      <c r="A837" s="79"/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ht="21.0" customHeight="1">
      <c r="A838" s="79"/>
      <c r="B838" s="79"/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ht="21.0" customHeight="1">
      <c r="A839" s="79"/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ht="21.0" customHeight="1">
      <c r="A840" s="79"/>
      <c r="B840" s="79"/>
      <c r="C840" s="79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ht="21.0" customHeight="1">
      <c r="A841" s="79"/>
      <c r="B841" s="79"/>
      <c r="C841" s="79"/>
      <c r="D841" s="79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ht="21.0" customHeight="1">
      <c r="A842" s="79"/>
      <c r="B842" s="79"/>
      <c r="C842" s="79"/>
      <c r="D842" s="79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ht="21.0" customHeight="1">
      <c r="A843" s="79"/>
      <c r="B843" s="79"/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ht="21.0" customHeight="1">
      <c r="A844" s="79"/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ht="21.0" customHeight="1">
      <c r="A845" s="79"/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ht="21.0" customHeight="1">
      <c r="A846" s="79"/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ht="21.0" customHeight="1">
      <c r="A847" s="79"/>
      <c r="B847" s="79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ht="21.0" customHeight="1">
      <c r="A848" s="79"/>
      <c r="B848" s="79"/>
      <c r="C848" s="79"/>
      <c r="D848" s="79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ht="21.0" customHeight="1">
      <c r="A849" s="79"/>
      <c r="B849" s="79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ht="21.0" customHeight="1">
      <c r="A850" s="79"/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ht="21.0" customHeight="1">
      <c r="A851" s="79"/>
      <c r="B851" s="79"/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ht="21.0" customHeight="1">
      <c r="A852" s="79"/>
      <c r="B852" s="79"/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ht="21.0" customHeight="1">
      <c r="A853" s="79"/>
      <c r="B853" s="79"/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ht="21.0" customHeight="1">
      <c r="A854" s="79"/>
      <c r="B854" s="79"/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ht="21.0" customHeight="1">
      <c r="A855" s="79"/>
      <c r="B855" s="79"/>
      <c r="C855" s="79"/>
      <c r="D855" s="79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ht="21.0" customHeight="1">
      <c r="A856" s="79"/>
      <c r="B856" s="79"/>
      <c r="C856" s="79"/>
      <c r="D856" s="79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ht="21.0" customHeight="1">
      <c r="A857" s="79"/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ht="21.0" customHeight="1">
      <c r="A858" s="79"/>
      <c r="B858" s="79"/>
      <c r="C858" s="79"/>
      <c r="D858" s="79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ht="21.0" customHeight="1">
      <c r="A859" s="79"/>
      <c r="B859" s="79"/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ht="21.0" customHeight="1">
      <c r="A860" s="79"/>
      <c r="B860" s="79"/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ht="21.0" customHeight="1">
      <c r="A861" s="79"/>
      <c r="B861" s="79"/>
      <c r="C861" s="79"/>
      <c r="D861" s="79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ht="21.0" customHeight="1">
      <c r="A862" s="79"/>
      <c r="B862" s="79"/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ht="21.0" customHeight="1">
      <c r="A863" s="79"/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ht="21.0" customHeight="1">
      <c r="A864" s="79"/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ht="21.0" customHeight="1">
      <c r="A865" s="79"/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ht="21.0" customHeight="1">
      <c r="A866" s="79"/>
      <c r="B866" s="79"/>
      <c r="C866" s="79"/>
      <c r="D866" s="79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ht="21.0" customHeight="1">
      <c r="A867" s="79"/>
      <c r="B867" s="79"/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ht="21.0" customHeight="1">
      <c r="A868" s="79"/>
      <c r="B868" s="79"/>
      <c r="C868" s="79"/>
      <c r="D868" s="79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ht="21.0" customHeight="1">
      <c r="A869" s="79"/>
      <c r="B869" s="79"/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ht="21.0" customHeight="1">
      <c r="A870" s="79"/>
      <c r="B870" s="79"/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ht="21.0" customHeight="1">
      <c r="A871" s="79"/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ht="21.0" customHeight="1">
      <c r="A872" s="79"/>
      <c r="B872" s="79"/>
      <c r="C872" s="79"/>
      <c r="D872" s="79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ht="21.0" customHeight="1">
      <c r="A873" s="79"/>
      <c r="B873" s="79"/>
      <c r="C873" s="79"/>
      <c r="D873" s="79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ht="21.0" customHeight="1">
      <c r="A874" s="79"/>
      <c r="B874" s="79"/>
      <c r="C874" s="79"/>
      <c r="D874" s="79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ht="21.0" customHeight="1">
      <c r="A875" s="79"/>
      <c r="B875" s="79"/>
      <c r="C875" s="79"/>
      <c r="D875" s="79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ht="21.0" customHeight="1">
      <c r="A876" s="79"/>
      <c r="B876" s="79"/>
      <c r="C876" s="79"/>
      <c r="D876" s="79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ht="21.0" customHeight="1">
      <c r="A877" s="79"/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ht="21.0" customHeight="1">
      <c r="A878" s="79"/>
      <c r="B878" s="79"/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ht="21.0" customHeight="1">
      <c r="A879" s="79"/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ht="21.0" customHeight="1">
      <c r="A880" s="79"/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ht="21.0" customHeight="1">
      <c r="A881" s="79"/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ht="21.0" customHeight="1">
      <c r="A882" s="79"/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ht="21.0" customHeight="1">
      <c r="A883" s="79"/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ht="21.0" customHeight="1">
      <c r="A884" s="79"/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ht="21.0" customHeight="1">
      <c r="A885" s="79"/>
      <c r="B885" s="79"/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ht="21.0" customHeight="1">
      <c r="A886" s="79"/>
      <c r="B886" s="79"/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ht="21.0" customHeight="1">
      <c r="A887" s="79"/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ht="21.0" customHeight="1">
      <c r="A888" s="79"/>
      <c r="B888" s="79"/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ht="21.0" customHeight="1">
      <c r="A889" s="79"/>
      <c r="B889" s="79"/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ht="21.0" customHeight="1">
      <c r="A890" s="79"/>
      <c r="B890" s="79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ht="21.0" customHeight="1">
      <c r="A891" s="79"/>
      <c r="B891" s="79"/>
      <c r="C891" s="79"/>
      <c r="D891" s="79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ht="21.0" customHeight="1">
      <c r="A892" s="79"/>
      <c r="B892" s="79"/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ht="21.0" customHeight="1">
      <c r="A893" s="79"/>
      <c r="B893" s="79"/>
      <c r="C893" s="79"/>
      <c r="D893" s="79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ht="21.0" customHeight="1">
      <c r="A894" s="79"/>
      <c r="B894" s="79"/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ht="21.0" customHeight="1">
      <c r="A895" s="79"/>
      <c r="B895" s="79"/>
      <c r="C895" s="79"/>
      <c r="D895" s="79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ht="21.0" customHeight="1">
      <c r="A896" s="79"/>
      <c r="B896" s="79"/>
      <c r="C896" s="79"/>
      <c r="D896" s="79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ht="21.0" customHeight="1">
      <c r="A897" s="79"/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ht="21.0" customHeight="1">
      <c r="A898" s="79"/>
      <c r="B898" s="79"/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ht="21.0" customHeight="1">
      <c r="A899" s="79"/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ht="21.0" customHeight="1">
      <c r="A900" s="79"/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ht="21.0" customHeight="1">
      <c r="A901" s="79"/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ht="21.0" customHeight="1">
      <c r="A902" s="79"/>
      <c r="B902" s="79"/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ht="21.0" customHeight="1">
      <c r="A903" s="79"/>
      <c r="B903" s="79"/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ht="21.0" customHeight="1">
      <c r="A904" s="79"/>
      <c r="B904" s="79"/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ht="21.0" customHeight="1">
      <c r="A905" s="79"/>
      <c r="B905" s="79"/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ht="21.0" customHeight="1">
      <c r="A906" s="79"/>
      <c r="B906" s="79"/>
      <c r="C906" s="79"/>
      <c r="D906" s="79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ht="21.0" customHeight="1">
      <c r="A907" s="79"/>
      <c r="B907" s="79"/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ht="21.0" customHeight="1">
      <c r="A908" s="79"/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ht="21.0" customHeight="1">
      <c r="A909" s="79"/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ht="21.0" customHeight="1">
      <c r="A910" s="79"/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ht="21.0" customHeight="1">
      <c r="A911" s="79"/>
      <c r="B911" s="79"/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ht="21.0" customHeight="1">
      <c r="A912" s="79"/>
      <c r="B912" s="79"/>
      <c r="C912" s="79"/>
      <c r="D912" s="79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ht="21.0" customHeight="1">
      <c r="A913" s="79"/>
      <c r="B913" s="79"/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ht="21.0" customHeight="1">
      <c r="A914" s="79"/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ht="21.0" customHeight="1">
      <c r="A915" s="79"/>
      <c r="B915" s="79"/>
      <c r="C915" s="79"/>
      <c r="D915" s="79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ht="21.0" customHeight="1">
      <c r="A916" s="79"/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ht="21.0" customHeight="1">
      <c r="A917" s="79"/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ht="21.0" customHeight="1">
      <c r="A918" s="79"/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ht="21.0" customHeight="1">
      <c r="A919" s="79"/>
      <c r="B919" s="79"/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ht="21.0" customHeight="1">
      <c r="A920" s="79"/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ht="21.0" customHeight="1">
      <c r="A921" s="79"/>
      <c r="B921" s="79"/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ht="21.0" customHeight="1">
      <c r="A922" s="79"/>
      <c r="B922" s="79"/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ht="21.0" customHeight="1">
      <c r="A923" s="79"/>
      <c r="B923" s="79"/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ht="21.0" customHeight="1">
      <c r="A924" s="79"/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ht="21.0" customHeight="1">
      <c r="A925" s="79"/>
      <c r="B925" s="79"/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ht="21.0" customHeight="1">
      <c r="A926" s="79"/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ht="21.0" customHeight="1">
      <c r="A927" s="79"/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ht="21.0" customHeight="1">
      <c r="A928" s="79"/>
      <c r="B928" s="79"/>
      <c r="C928" s="79"/>
      <c r="D928" s="79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ht="21.0" customHeight="1">
      <c r="A929" s="79"/>
      <c r="B929" s="79"/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ht="21.0" customHeight="1">
      <c r="A930" s="79"/>
      <c r="B930" s="79"/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ht="21.0" customHeight="1">
      <c r="A931" s="79"/>
      <c r="B931" s="79"/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ht="21.0" customHeight="1">
      <c r="A932" s="79"/>
      <c r="B932" s="79"/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ht="21.0" customHeight="1">
      <c r="A933" s="79"/>
      <c r="B933" s="79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ht="21.0" customHeight="1">
      <c r="A934" s="79"/>
      <c r="B934" s="79"/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ht="21.0" customHeight="1">
      <c r="A935" s="79"/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ht="21.0" customHeight="1">
      <c r="A936" s="79"/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ht="21.0" customHeight="1">
      <c r="A937" s="79"/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ht="21.0" customHeight="1">
      <c r="A938" s="79"/>
      <c r="B938" s="79"/>
      <c r="C938" s="79"/>
      <c r="D938" s="79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ht="21.0" customHeight="1">
      <c r="A939" s="79"/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ht="21.0" customHeight="1">
      <c r="A940" s="79"/>
      <c r="B940" s="79"/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ht="21.0" customHeight="1">
      <c r="A941" s="79"/>
      <c r="B941" s="79"/>
      <c r="C941" s="79"/>
      <c r="D941" s="79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ht="21.0" customHeight="1">
      <c r="A942" s="79"/>
      <c r="B942" s="79"/>
      <c r="C942" s="79"/>
      <c r="D942" s="79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ht="21.0" customHeight="1">
      <c r="A943" s="79"/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ht="21.0" customHeight="1">
      <c r="A944" s="79"/>
      <c r="B944" s="79"/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ht="21.0" customHeight="1">
      <c r="A945" s="79"/>
      <c r="B945" s="79"/>
      <c r="C945" s="79"/>
      <c r="D945" s="79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ht="21.0" customHeight="1">
      <c r="A946" s="79"/>
      <c r="B946" s="79"/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ht="21.0" customHeight="1">
      <c r="A947" s="79"/>
      <c r="B947" s="79"/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ht="21.0" customHeight="1">
      <c r="A948" s="79"/>
      <c r="B948" s="79"/>
      <c r="C948" s="79"/>
      <c r="D948" s="79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ht="21.0" customHeight="1">
      <c r="A949" s="79"/>
      <c r="B949" s="79"/>
      <c r="C949" s="79"/>
      <c r="D949" s="79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ht="21.0" customHeight="1">
      <c r="A950" s="79"/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ht="21.0" customHeight="1">
      <c r="A951" s="79"/>
      <c r="B951" s="79"/>
      <c r="C951" s="79"/>
      <c r="D951" s="79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ht="21.0" customHeight="1">
      <c r="A952" s="79"/>
      <c r="B952" s="79"/>
      <c r="C952" s="79"/>
      <c r="D952" s="79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ht="21.0" customHeight="1">
      <c r="A953" s="79"/>
      <c r="B953" s="79"/>
      <c r="C953" s="79"/>
      <c r="D953" s="79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ht="21.0" customHeight="1">
      <c r="A954" s="79"/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ht="21.0" customHeight="1">
      <c r="A955" s="79"/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ht="21.0" customHeight="1">
      <c r="A956" s="79"/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ht="21.0" customHeight="1">
      <c r="A957" s="79"/>
      <c r="B957" s="79"/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ht="21.0" customHeight="1">
      <c r="A958" s="79"/>
      <c r="B958" s="79"/>
      <c r="C958" s="79"/>
      <c r="D958" s="79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ht="21.0" customHeight="1">
      <c r="A959" s="79"/>
      <c r="B959" s="79"/>
      <c r="C959" s="79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ht="21.0" customHeight="1">
      <c r="A960" s="79"/>
      <c r="B960" s="79"/>
      <c r="C960" s="79"/>
      <c r="D960" s="79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ht="21.0" customHeight="1">
      <c r="A961" s="79"/>
      <c r="B961" s="79"/>
      <c r="C961" s="79"/>
      <c r="D961" s="79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ht="21.0" customHeight="1">
      <c r="A962" s="79"/>
      <c r="B962" s="79"/>
      <c r="C962" s="79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 ht="21.0" customHeight="1">
      <c r="A963" s="79"/>
      <c r="B963" s="79"/>
      <c r="C963" s="79"/>
      <c r="D963" s="79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 ht="21.0" customHeight="1">
      <c r="A964" s="79"/>
      <c r="B964" s="79"/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 ht="21.0" customHeight="1">
      <c r="A965" s="79"/>
      <c r="B965" s="79"/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 ht="21.0" customHeight="1">
      <c r="A966" s="79"/>
      <c r="B966" s="79"/>
      <c r="C966" s="79"/>
      <c r="D966" s="79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 ht="21.0" customHeight="1">
      <c r="A967" s="79"/>
      <c r="B967" s="79"/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 ht="21.0" customHeight="1">
      <c r="A968" s="79"/>
      <c r="B968" s="79"/>
      <c r="C968" s="79"/>
      <c r="D968" s="79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 ht="21.0" customHeight="1">
      <c r="A969" s="79"/>
      <c r="B969" s="79"/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 ht="21.0" customHeight="1">
      <c r="A970" s="79"/>
      <c r="B970" s="79"/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 ht="21.0" customHeight="1">
      <c r="A971" s="79"/>
      <c r="B971" s="79"/>
      <c r="C971" s="79"/>
      <c r="D971" s="79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 ht="21.0" customHeight="1">
      <c r="A972" s="79"/>
      <c r="B972" s="79"/>
      <c r="C972" s="79"/>
      <c r="D972" s="79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 ht="21.0" customHeight="1">
      <c r="A973" s="79"/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 ht="21.0" customHeight="1">
      <c r="A974" s="79"/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 ht="21.0" customHeight="1">
      <c r="A975" s="79"/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 ht="21.0" customHeight="1">
      <c r="A976" s="79"/>
      <c r="B976" s="79"/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 ht="21.0" customHeight="1">
      <c r="A977" s="79"/>
      <c r="B977" s="79"/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 ht="21.0" customHeight="1">
      <c r="A978" s="79"/>
      <c r="B978" s="79"/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 ht="21.0" customHeight="1">
      <c r="A979" s="79"/>
      <c r="B979" s="79"/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 ht="21.0" customHeight="1">
      <c r="A980" s="79"/>
      <c r="B980" s="79"/>
      <c r="C980" s="79"/>
      <c r="D980" s="79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 ht="21.0" customHeight="1">
      <c r="A981" s="79"/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 ht="21.0" customHeight="1">
      <c r="A982" s="79"/>
      <c r="B982" s="79"/>
      <c r="C982" s="79"/>
      <c r="D982" s="79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 ht="21.0" customHeight="1">
      <c r="A983" s="79"/>
      <c r="B983" s="79"/>
      <c r="C983" s="79"/>
      <c r="D983" s="79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 ht="21.0" customHeight="1">
      <c r="A984" s="79"/>
      <c r="B984" s="79"/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 ht="21.0" customHeight="1">
      <c r="A985" s="79"/>
      <c r="B985" s="79"/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 ht="21.0" customHeight="1">
      <c r="A986" s="79"/>
      <c r="B986" s="79"/>
      <c r="C986" s="79"/>
      <c r="D986" s="79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 ht="21.0" customHeight="1">
      <c r="A987" s="79"/>
      <c r="B987" s="79"/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 ht="21.0" customHeight="1">
      <c r="A988" s="79"/>
      <c r="B988" s="79"/>
      <c r="C988" s="79"/>
      <c r="D988" s="79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 ht="21.0" customHeight="1">
      <c r="A989" s="79"/>
      <c r="B989" s="79"/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 ht="21.0" customHeight="1">
      <c r="A990" s="79"/>
      <c r="B990" s="79"/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 ht="21.0" customHeight="1">
      <c r="A991" s="79"/>
      <c r="B991" s="79"/>
      <c r="C991" s="79"/>
      <c r="D991" s="79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 ht="21.0" customHeight="1">
      <c r="A992" s="79"/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 ht="21.0" customHeight="1">
      <c r="A993" s="79"/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 ht="21.0" customHeight="1">
      <c r="A994" s="79"/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 ht="21.0" customHeight="1">
      <c r="A995" s="79"/>
      <c r="B995" s="79"/>
      <c r="C995" s="79"/>
      <c r="D995" s="79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  <row r="996" ht="21.0" customHeight="1">
      <c r="A996" s="79"/>
      <c r="B996" s="79"/>
      <c r="C996" s="79"/>
      <c r="D996" s="79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</row>
    <row r="997" ht="21.0" customHeight="1">
      <c r="A997" s="79"/>
      <c r="B997" s="79"/>
      <c r="C997" s="79"/>
      <c r="D997" s="79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</row>
    <row r="998" ht="21.0" customHeight="1">
      <c r="A998" s="79"/>
      <c r="B998" s="79"/>
      <c r="C998" s="79"/>
      <c r="D998" s="79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</row>
    <row r="999" ht="21.0" customHeight="1">
      <c r="A999" s="79"/>
      <c r="B999" s="79"/>
      <c r="C999" s="79"/>
      <c r="D999" s="79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</row>
    <row r="1000" ht="21.0" customHeight="1">
      <c r="A1000" s="79"/>
      <c r="B1000" s="79"/>
      <c r="C1000" s="79"/>
      <c r="D1000" s="79"/>
      <c r="E1000" s="79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</row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4.43" defaultRowHeight="15.0"/>
  <cols>
    <col customWidth="1" min="1" max="1" width="18.0"/>
    <col customWidth="1" min="2" max="2" width="17.86"/>
    <col customWidth="1" min="3" max="3" width="17.29"/>
    <col customWidth="1" min="4" max="4" width="24.86"/>
    <col customWidth="1" min="5" max="5" width="17.43"/>
    <col customWidth="1" min="6" max="6" width="16.86"/>
    <col customWidth="1" min="7" max="7" width="25.0"/>
    <col customWidth="1" min="8" max="26" width="8.71"/>
  </cols>
  <sheetData>
    <row r="1" ht="27.75" customHeight="1">
      <c r="A1" s="94" t="s">
        <v>149</v>
      </c>
      <c r="B1" s="94" t="s">
        <v>190</v>
      </c>
      <c r="C1" s="94" t="s">
        <v>191</v>
      </c>
      <c r="D1" s="94" t="s">
        <v>192</v>
      </c>
      <c r="E1" s="94" t="s">
        <v>193</v>
      </c>
      <c r="F1" s="94" t="s">
        <v>194</v>
      </c>
      <c r="G1" s="94" t="s">
        <v>195</v>
      </c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ht="20.25" customHeight="1">
      <c r="A2" s="96" t="s">
        <v>157</v>
      </c>
      <c r="B2" s="97">
        <f>'التسعير الخطوة 2'!F2</f>
        <v>12.0372</v>
      </c>
      <c r="C2" s="98">
        <v>13.0</v>
      </c>
      <c r="D2" s="98">
        <v>13.0</v>
      </c>
      <c r="E2" s="98">
        <v>12.0</v>
      </c>
      <c r="F2" s="98">
        <v>11.0</v>
      </c>
      <c r="G2" s="99">
        <f t="shared" ref="G2:G30" si="1">AVERAGE(C2:F2)</f>
        <v>12.25</v>
      </c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ht="14.25" customHeight="1">
      <c r="A3" s="96" t="s">
        <v>158</v>
      </c>
      <c r="B3" s="97">
        <f>'التسعير الخطوة 2'!F3</f>
        <v>14.196</v>
      </c>
      <c r="C3" s="98">
        <v>13.0</v>
      </c>
      <c r="D3" s="98">
        <v>15.0</v>
      </c>
      <c r="E3" s="98">
        <v>15.0</v>
      </c>
      <c r="F3" s="98">
        <v>12.0</v>
      </c>
      <c r="G3" s="99">
        <f t="shared" si="1"/>
        <v>13.75</v>
      </c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ht="14.25" customHeight="1">
      <c r="A4" s="96" t="s">
        <v>159</v>
      </c>
      <c r="B4" s="97">
        <f>'التسعير الخطوة 2'!F4</f>
        <v>12.0372</v>
      </c>
      <c r="C4" s="98">
        <v>13.0</v>
      </c>
      <c r="D4" s="98">
        <v>12.0</v>
      </c>
      <c r="E4" s="98">
        <v>13.0</v>
      </c>
      <c r="F4" s="98">
        <v>11.0</v>
      </c>
      <c r="G4" s="99">
        <f t="shared" si="1"/>
        <v>12.25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ht="14.25" customHeight="1">
      <c r="A5" s="96" t="s">
        <v>160</v>
      </c>
      <c r="B5" s="97">
        <f>'التسعير الخطوة 2'!F5</f>
        <v>50.176</v>
      </c>
      <c r="C5" s="98">
        <v>49.0</v>
      </c>
      <c r="D5" s="98">
        <v>45.0</v>
      </c>
      <c r="E5" s="98">
        <v>54.0</v>
      </c>
      <c r="F5" s="98">
        <v>55.0</v>
      </c>
      <c r="G5" s="99">
        <f t="shared" si="1"/>
        <v>50.75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ht="14.25" customHeight="1">
      <c r="A6" s="96" t="s">
        <v>161</v>
      </c>
      <c r="B6" s="97">
        <f>'التسعير الخطوة 2'!F6</f>
        <v>13.4764</v>
      </c>
      <c r="C6" s="98">
        <v>12.0</v>
      </c>
      <c r="D6" s="98">
        <v>10.0</v>
      </c>
      <c r="E6" s="98">
        <v>11.0</v>
      </c>
      <c r="F6" s="98">
        <v>9.0</v>
      </c>
      <c r="G6" s="99">
        <f t="shared" si="1"/>
        <v>10.5</v>
      </c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ht="14.25" customHeight="1">
      <c r="A7" s="96" t="s">
        <v>162</v>
      </c>
      <c r="B7" s="97">
        <f>'التسعير الخطوة 2'!F7</f>
        <v>14.196</v>
      </c>
      <c r="C7" s="98">
        <v>0.0</v>
      </c>
      <c r="D7" s="98"/>
      <c r="E7" s="98"/>
      <c r="F7" s="98"/>
      <c r="G7" s="99">
        <f t="shared" si="1"/>
        <v>0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ht="14.25" customHeight="1">
      <c r="A8" s="96" t="s">
        <v>163</v>
      </c>
      <c r="B8" s="97">
        <f>'التسعير الخطوة 2'!F8</f>
        <v>12.0372</v>
      </c>
      <c r="C8" s="98">
        <v>0.0</v>
      </c>
      <c r="D8" s="98"/>
      <c r="E8" s="98"/>
      <c r="F8" s="98"/>
      <c r="G8" s="99">
        <f t="shared" si="1"/>
        <v>0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ht="14.25" customHeight="1">
      <c r="A9" s="96" t="s">
        <v>164</v>
      </c>
      <c r="B9" s="97">
        <f>'التسعير الخطوة 2'!F9</f>
        <v>29.3076</v>
      </c>
      <c r="C9" s="98">
        <v>0.0</v>
      </c>
      <c r="D9" s="98"/>
      <c r="E9" s="98"/>
      <c r="F9" s="98"/>
      <c r="G9" s="99">
        <f t="shared" si="1"/>
        <v>0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ht="14.25" customHeight="1">
      <c r="A10" s="96" t="s">
        <v>165</v>
      </c>
      <c r="B10" s="97">
        <f>'التسعير الخطوة 2'!F10</f>
        <v>11.3176</v>
      </c>
      <c r="C10" s="98">
        <v>0.0</v>
      </c>
      <c r="D10" s="98"/>
      <c r="E10" s="98"/>
      <c r="F10" s="98"/>
      <c r="G10" s="99">
        <f t="shared" si="1"/>
        <v>0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ht="14.25" customHeight="1">
      <c r="A11" s="96" t="s">
        <v>166</v>
      </c>
      <c r="B11" s="97">
        <f>'التسعير الخطوة 2'!F11</f>
        <v>23.5508</v>
      </c>
      <c r="C11" s="98">
        <v>0.0</v>
      </c>
      <c r="D11" s="98"/>
      <c r="E11" s="98"/>
      <c r="F11" s="98"/>
      <c r="G11" s="99">
        <f t="shared" si="1"/>
        <v>0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ht="14.25" customHeight="1">
      <c r="A12" s="96" t="s">
        <v>167</v>
      </c>
      <c r="B12" s="97">
        <f>'التسعير الخطوة 2'!F12</f>
        <v>13.4764</v>
      </c>
      <c r="C12" s="95">
        <v>0.0</v>
      </c>
      <c r="D12" s="95"/>
      <c r="E12" s="95"/>
      <c r="F12" s="95"/>
      <c r="G12" s="99">
        <f t="shared" si="1"/>
        <v>0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ht="14.25" customHeight="1">
      <c r="A13" s="96" t="s">
        <v>168</v>
      </c>
      <c r="B13" s="97">
        <f>'التسعير الخطوة 2'!F13</f>
        <v>14.9156</v>
      </c>
      <c r="C13" s="95">
        <v>0.0</v>
      </c>
      <c r="D13" s="95"/>
      <c r="E13" s="95"/>
      <c r="F13" s="95"/>
      <c r="G13" s="99">
        <f t="shared" si="1"/>
        <v>0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</row>
    <row r="14" ht="14.25" customHeight="1">
      <c r="A14" s="96" t="s">
        <v>169</v>
      </c>
      <c r="B14" s="97">
        <f>'التسعير الخطوة 2'!F14</f>
        <v>9.8784</v>
      </c>
      <c r="C14" s="95">
        <v>0.0</v>
      </c>
      <c r="D14" s="95"/>
      <c r="E14" s="95"/>
      <c r="F14" s="95"/>
      <c r="G14" s="99">
        <f t="shared" si="1"/>
        <v>0</v>
      </c>
      <c r="H14" s="95"/>
      <c r="I14" s="95"/>
      <c r="J14" s="100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</row>
    <row r="15" ht="14.25" customHeight="1">
      <c r="A15" s="96" t="s">
        <v>170</v>
      </c>
      <c r="B15" s="97">
        <f>'التسعير الخطوة 2'!F15</f>
        <v>11.3176</v>
      </c>
      <c r="C15" s="95">
        <v>0.0</v>
      </c>
      <c r="D15" s="95"/>
      <c r="E15" s="95"/>
      <c r="F15" s="95"/>
      <c r="G15" s="99">
        <f t="shared" si="1"/>
        <v>0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</row>
    <row r="16" ht="14.25" customHeight="1">
      <c r="A16" s="96" t="s">
        <v>171</v>
      </c>
      <c r="B16" s="97">
        <f>'التسعير الخطوة 2'!F16</f>
        <v>9.8784</v>
      </c>
      <c r="C16" s="95">
        <v>0.0</v>
      </c>
      <c r="D16" s="95"/>
      <c r="E16" s="95"/>
      <c r="F16" s="95"/>
      <c r="G16" s="99">
        <f t="shared" si="1"/>
        <v>0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ht="14.25" customHeight="1">
      <c r="A17" s="96" t="s">
        <v>172</v>
      </c>
      <c r="B17" s="97">
        <f>'التسعير الخطوة 2'!F17</f>
        <v>32.186</v>
      </c>
      <c r="C17" s="95">
        <v>0.0</v>
      </c>
      <c r="D17" s="95"/>
      <c r="E17" s="95"/>
      <c r="F17" s="95"/>
      <c r="G17" s="99">
        <f t="shared" si="1"/>
        <v>0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ht="14.25" customHeight="1">
      <c r="A18" s="96" t="s">
        <v>173</v>
      </c>
      <c r="B18" s="97">
        <f>'التسعير الخطوة 2'!F18</f>
        <v>86.156</v>
      </c>
      <c r="C18" s="95">
        <v>0.0</v>
      </c>
      <c r="D18" s="95"/>
      <c r="E18" s="95"/>
      <c r="F18" s="95"/>
      <c r="G18" s="99">
        <f t="shared" si="1"/>
        <v>0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</row>
    <row r="19" ht="14.25" customHeight="1">
      <c r="A19" s="96" t="s">
        <v>174</v>
      </c>
      <c r="B19" s="97">
        <f>'التسعير الخطوة 2'!F19</f>
        <v>10.598</v>
      </c>
      <c r="C19" s="95">
        <v>0.0</v>
      </c>
      <c r="D19" s="95"/>
      <c r="E19" s="95"/>
      <c r="F19" s="95"/>
      <c r="G19" s="99">
        <f t="shared" si="1"/>
        <v>0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ht="14.25" customHeight="1">
      <c r="A20" s="96" t="s">
        <v>175</v>
      </c>
      <c r="B20" s="97">
        <f>'التسعير الخطوة 2'!F20</f>
        <v>14.196</v>
      </c>
      <c r="C20" s="95">
        <v>0.0</v>
      </c>
      <c r="D20" s="95"/>
      <c r="E20" s="95"/>
      <c r="F20" s="95"/>
      <c r="G20" s="99">
        <f t="shared" si="1"/>
        <v>0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ht="14.25" customHeight="1">
      <c r="A21" s="96" t="s">
        <v>176</v>
      </c>
      <c r="B21" s="97">
        <f>'التسعير الخطوة 2'!F21</f>
        <v>12.0372</v>
      </c>
      <c r="C21" s="95">
        <v>0.0</v>
      </c>
      <c r="D21" s="95"/>
      <c r="E21" s="95"/>
      <c r="F21" s="95"/>
      <c r="G21" s="99">
        <f t="shared" si="1"/>
        <v>0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ht="14.25" customHeight="1">
      <c r="A22" s="96" t="s">
        <v>177</v>
      </c>
      <c r="B22" s="97">
        <f>'التسعير الخطوة 2'!F22</f>
        <v>10.598</v>
      </c>
      <c r="C22" s="95">
        <v>0.0</v>
      </c>
      <c r="D22" s="95"/>
      <c r="E22" s="95"/>
      <c r="F22" s="95"/>
      <c r="G22" s="99">
        <f t="shared" si="1"/>
        <v>0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ht="14.25" customHeight="1">
      <c r="A23" s="96" t="s">
        <v>178</v>
      </c>
      <c r="B23" s="97">
        <f>'التسعير الخطوة 2'!F23</f>
        <v>12.7568</v>
      </c>
      <c r="C23" s="95">
        <v>0.0</v>
      </c>
      <c r="D23" s="95"/>
      <c r="E23" s="95"/>
      <c r="F23" s="95"/>
      <c r="G23" s="99">
        <f t="shared" si="1"/>
        <v>0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ht="14.25" customHeight="1">
      <c r="A24" s="96" t="s">
        <v>179</v>
      </c>
      <c r="B24" s="97">
        <f>'التسعير الخطوة 2'!F24</f>
        <v>57.372</v>
      </c>
      <c r="C24" s="95">
        <v>0.0</v>
      </c>
      <c r="D24" s="95"/>
      <c r="E24" s="95"/>
      <c r="F24" s="95"/>
      <c r="G24" s="99">
        <f t="shared" si="1"/>
        <v>0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</row>
    <row r="25" ht="14.25" customHeight="1">
      <c r="A25" s="96" t="s">
        <v>180</v>
      </c>
      <c r="B25" s="97">
        <f>'التسعير الخطوة 2'!F25</f>
        <v>366.8</v>
      </c>
      <c r="C25" s="95">
        <v>0.0</v>
      </c>
      <c r="D25" s="95"/>
      <c r="E25" s="95"/>
      <c r="F25" s="95"/>
      <c r="G25" s="99">
        <f t="shared" si="1"/>
        <v>0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ht="14.25" customHeight="1">
      <c r="A26" s="96" t="s">
        <v>181</v>
      </c>
      <c r="B26" s="97">
        <f>'التسعير الخطوة 2'!F26</f>
        <v>7</v>
      </c>
      <c r="C26" s="95">
        <v>0.0</v>
      </c>
      <c r="D26" s="95"/>
      <c r="E26" s="95"/>
      <c r="F26" s="95"/>
      <c r="G26" s="99">
        <f t="shared" si="1"/>
        <v>0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</row>
    <row r="27" ht="14.25" customHeight="1">
      <c r="A27" s="96" t="s">
        <v>182</v>
      </c>
      <c r="B27" s="97">
        <f>'التسعير الخطوة 2'!F27</f>
        <v>7</v>
      </c>
      <c r="C27" s="95">
        <v>0.0</v>
      </c>
      <c r="D27" s="95"/>
      <c r="E27" s="95"/>
      <c r="F27" s="95"/>
      <c r="G27" s="99">
        <f t="shared" si="1"/>
        <v>0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</row>
    <row r="28" ht="14.25" customHeight="1">
      <c r="A28" s="96" t="s">
        <v>183</v>
      </c>
      <c r="B28" s="97">
        <f>'التسعير الخطوة 2'!F28</f>
        <v>7</v>
      </c>
      <c r="C28" s="95">
        <v>0.0</v>
      </c>
      <c r="D28" s="95"/>
      <c r="E28" s="95"/>
      <c r="F28" s="95"/>
      <c r="G28" s="99">
        <f t="shared" si="1"/>
        <v>0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</row>
    <row r="29" ht="14.25" customHeight="1">
      <c r="A29" s="96" t="s">
        <v>184</v>
      </c>
      <c r="B29" s="97">
        <f>'التسعير الخطوة 2'!F29</f>
        <v>7</v>
      </c>
      <c r="C29" s="95">
        <v>0.0</v>
      </c>
      <c r="D29" s="95"/>
      <c r="E29" s="95"/>
      <c r="F29" s="95"/>
      <c r="G29" s="99">
        <f t="shared" si="1"/>
        <v>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ht="14.25" customHeight="1">
      <c r="A30" s="96" t="s">
        <v>185</v>
      </c>
      <c r="B30" s="97">
        <f>'التسعير الخطوة 2'!F30</f>
        <v>7</v>
      </c>
      <c r="C30" s="95">
        <v>0.0</v>
      </c>
      <c r="D30" s="95"/>
      <c r="E30" s="95"/>
      <c r="F30" s="95"/>
      <c r="G30" s="99">
        <f t="shared" si="1"/>
        <v>0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ht="14.2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ht="14.2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ht="14.2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</row>
    <row r="34" ht="14.25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</row>
    <row r="35" ht="14.2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ht="14.25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</row>
    <row r="37" ht="14.2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</row>
    <row r="38" ht="14.2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39" ht="14.2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</row>
    <row r="40" ht="14.2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</row>
    <row r="41" ht="14.25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ht="14.2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</row>
    <row r="43" ht="14.25" customHeigh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</row>
    <row r="44" ht="14.25" customHeight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</row>
    <row r="45" ht="14.25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</row>
    <row r="46" ht="14.25" customHeight="1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</row>
    <row r="47" ht="14.25" customHeight="1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</row>
    <row r="48" ht="14.25" customHeight="1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</row>
    <row r="49" ht="14.25" customHeight="1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</row>
    <row r="50" ht="14.25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</row>
    <row r="51" ht="14.25" customHeight="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</row>
    <row r="52" ht="14.2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</row>
    <row r="53" ht="14.25" customHeight="1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</row>
    <row r="54" ht="14.25" customHeight="1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</row>
    <row r="55" ht="14.25" customHeight="1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</row>
    <row r="56" ht="14.25" customHeight="1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</row>
    <row r="57" ht="14.25" customHeight="1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</row>
    <row r="58" ht="14.25" customHeight="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</row>
    <row r="59" ht="14.25" customHeigh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</row>
    <row r="60" ht="14.25" customHeight="1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</row>
    <row r="61" ht="14.25" customHeight="1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</row>
    <row r="62" ht="14.25" customHeight="1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</row>
    <row r="63" ht="14.25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ht="14.25" customHeight="1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</row>
    <row r="65" ht="14.25" customHeight="1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</row>
    <row r="66" ht="14.25" customHeight="1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</row>
    <row r="67" ht="14.25" customHeight="1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</row>
    <row r="68" ht="14.25" customHeight="1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</row>
    <row r="69" ht="14.25" customHeight="1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</row>
    <row r="70" ht="14.25" customHeight="1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ht="14.25" customHeight="1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</row>
    <row r="72" ht="14.25" customHeight="1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</row>
    <row r="73" ht="14.25" customHeight="1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</row>
    <row r="74" ht="14.25" customHeight="1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</row>
    <row r="75" ht="14.25" customHeight="1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</row>
    <row r="76" ht="14.25" customHeight="1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</row>
    <row r="77" ht="14.25" customHeight="1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</row>
    <row r="78" ht="14.25" customHeight="1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</row>
    <row r="79" ht="14.25" customHeight="1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</row>
    <row r="80" ht="14.25" customHeight="1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</row>
    <row r="81" ht="14.25" customHeight="1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</row>
    <row r="82" ht="14.25" customHeight="1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</row>
    <row r="83" ht="14.25" customHeight="1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</row>
    <row r="84" ht="14.25" customHeight="1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</row>
    <row r="85" ht="14.25" customHeight="1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</row>
    <row r="86" ht="14.25" customHeight="1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</row>
    <row r="87" ht="14.25" customHeight="1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</row>
    <row r="88" ht="14.25" customHeight="1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</row>
    <row r="89" ht="14.25" customHeight="1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</row>
    <row r="90" ht="14.25" customHeight="1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</row>
    <row r="91" ht="14.25" customHeight="1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</row>
    <row r="92" ht="14.25" customHeight="1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ht="14.25" customHeight="1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</row>
    <row r="94" ht="14.25" customHeight="1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</row>
    <row r="95" ht="14.25" customHeight="1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</row>
    <row r="96" ht="14.25" customHeight="1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</row>
    <row r="97" ht="14.25" customHeight="1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</row>
    <row r="98" ht="14.25" customHeight="1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</row>
    <row r="99" ht="14.25" customHeight="1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</row>
    <row r="100" ht="14.25" customHeight="1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</row>
    <row r="101" ht="14.25" customHeight="1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</row>
    <row r="102" ht="14.25" customHeight="1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</row>
    <row r="103" ht="14.25" customHeight="1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</row>
    <row r="104" ht="14.25" customHeight="1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</row>
    <row r="105" ht="14.25" customHeight="1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</row>
    <row r="106" ht="14.25" customHeight="1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</row>
    <row r="107" ht="14.25" customHeight="1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</row>
    <row r="108" ht="14.25" customHeight="1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</row>
    <row r="109" ht="14.25" customHeight="1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</row>
    <row r="110" ht="14.25" customHeight="1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</row>
    <row r="111" ht="14.25" customHeight="1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</row>
    <row r="112" ht="14.25" customHeight="1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</row>
    <row r="113" ht="14.25" customHeight="1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</row>
    <row r="114" ht="14.25" customHeight="1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</row>
    <row r="115" ht="14.25" customHeight="1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</row>
    <row r="116" ht="14.25" customHeight="1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</row>
    <row r="117" ht="14.25" customHeight="1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</row>
    <row r="118" ht="14.25" customHeight="1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</row>
    <row r="119" ht="14.25" customHeight="1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</row>
    <row r="120" ht="14.25" customHeight="1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</row>
    <row r="121" ht="14.25" customHeight="1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</row>
    <row r="122" ht="14.25" customHeight="1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</row>
    <row r="123" ht="14.25" customHeight="1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</row>
    <row r="124" ht="14.25" customHeight="1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</row>
    <row r="125" ht="14.25" customHeight="1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</row>
    <row r="126" ht="14.25" customHeight="1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</row>
    <row r="127" ht="14.25" customHeight="1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</row>
    <row r="128" ht="14.25" customHeight="1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</row>
    <row r="129" ht="14.25" customHeight="1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</row>
    <row r="130" ht="14.25" customHeight="1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</row>
    <row r="131" ht="14.25" customHeight="1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</row>
    <row r="132" ht="14.25" customHeight="1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</row>
    <row r="133" ht="14.25" customHeight="1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</row>
    <row r="134" ht="14.25" customHeight="1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</row>
    <row r="135" ht="14.25" customHeight="1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</row>
    <row r="136" ht="14.25" customHeight="1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</row>
    <row r="137" ht="14.25" customHeight="1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</row>
    <row r="138" ht="14.25" customHeight="1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</row>
    <row r="139" ht="14.25" customHeight="1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</row>
    <row r="140" ht="14.25" customHeight="1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</row>
    <row r="141" ht="14.25" customHeight="1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</row>
    <row r="142" ht="14.25" customHeight="1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</row>
    <row r="143" ht="14.25" customHeight="1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</row>
    <row r="144" ht="14.25" customHeight="1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</row>
    <row r="145" ht="14.25" customHeight="1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</row>
    <row r="146" ht="14.25" customHeight="1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</row>
    <row r="147" ht="14.25" customHeight="1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</row>
    <row r="148" ht="14.25" customHeight="1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</row>
    <row r="149" ht="14.25" customHeight="1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</row>
    <row r="150" ht="14.25" customHeight="1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</row>
    <row r="151" ht="14.25" customHeight="1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</row>
    <row r="152" ht="14.25" customHeight="1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</row>
    <row r="153" ht="14.25" customHeight="1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</row>
    <row r="154" ht="14.25" customHeight="1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</row>
    <row r="155" ht="14.25" customHeight="1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</row>
    <row r="156" ht="14.25" customHeight="1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</row>
    <row r="157" ht="14.25" customHeight="1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</row>
    <row r="158" ht="14.25" customHeight="1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</row>
    <row r="159" ht="14.25" customHeight="1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</row>
    <row r="160" ht="14.25" customHeight="1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</row>
    <row r="161" ht="14.25" customHeight="1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</row>
    <row r="162" ht="14.25" customHeight="1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</row>
    <row r="163" ht="14.25" customHeight="1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</row>
    <row r="164" ht="14.25" customHeight="1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</row>
    <row r="165" ht="14.25" customHeight="1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</row>
    <row r="166" ht="14.25" customHeight="1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</row>
    <row r="167" ht="14.25" customHeight="1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</row>
    <row r="168" ht="14.25" customHeight="1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</row>
    <row r="169" ht="14.25" customHeight="1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</row>
    <row r="170" ht="14.25" customHeight="1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</row>
    <row r="171" ht="14.25" customHeight="1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</row>
    <row r="172" ht="14.25" customHeight="1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</row>
    <row r="173" ht="14.25" customHeight="1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</row>
    <row r="174" ht="14.25" customHeight="1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</row>
    <row r="175" ht="14.25" customHeight="1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</row>
    <row r="176" ht="14.25" customHeight="1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</row>
    <row r="177" ht="14.25" customHeight="1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</row>
    <row r="178" ht="14.25" customHeight="1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</row>
    <row r="179" ht="14.25" customHeight="1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</row>
    <row r="180" ht="14.25" customHeight="1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</row>
    <row r="181" ht="14.25" customHeight="1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</row>
    <row r="182" ht="14.25" customHeight="1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</row>
    <row r="183" ht="14.25" customHeight="1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</row>
    <row r="184" ht="14.25" customHeight="1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</row>
    <row r="185" ht="14.25" customHeight="1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</row>
    <row r="186" ht="14.25" customHeight="1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</row>
    <row r="187" ht="14.25" customHeight="1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</row>
    <row r="188" ht="14.25" customHeight="1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</row>
    <row r="189" ht="14.25" customHeight="1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</row>
    <row r="190" ht="14.25" customHeight="1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</row>
    <row r="191" ht="14.25" customHeight="1">
      <c r="A191" s="95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</row>
    <row r="192" ht="14.25" customHeight="1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</row>
    <row r="193" ht="14.25" customHeight="1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</row>
    <row r="194" ht="14.25" customHeight="1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</row>
    <row r="195" ht="14.25" customHeight="1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</row>
    <row r="196" ht="14.25" customHeight="1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</row>
    <row r="197" ht="14.25" customHeight="1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</row>
    <row r="198" ht="14.25" customHeight="1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</row>
    <row r="199" ht="14.25" customHeight="1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</row>
    <row r="200" ht="14.25" customHeight="1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</row>
    <row r="201" ht="14.25" customHeight="1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</row>
    <row r="202" ht="14.25" customHeight="1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</row>
    <row r="203" ht="14.25" customHeight="1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</row>
    <row r="204" ht="14.25" customHeight="1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</row>
    <row r="205" ht="14.25" customHeight="1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</row>
    <row r="206" ht="14.25" customHeight="1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</row>
    <row r="207" ht="14.25" customHeight="1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</row>
    <row r="208" ht="14.25" customHeight="1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</row>
    <row r="209" ht="14.25" customHeight="1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</row>
    <row r="210" ht="14.25" customHeight="1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</row>
    <row r="211" ht="14.25" customHeight="1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</row>
    <row r="212" ht="14.25" customHeight="1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</row>
    <row r="213" ht="14.25" customHeight="1">
      <c r="A213" s="95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</row>
    <row r="214" ht="14.25" customHeight="1">
      <c r="A214" s="95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</row>
    <row r="215" ht="14.25" customHeight="1">
      <c r="A215" s="95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</row>
    <row r="216" ht="14.25" customHeight="1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</row>
    <row r="217" ht="14.25" customHeight="1">
      <c r="A217" s="95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</row>
    <row r="218" ht="14.25" customHeight="1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</row>
    <row r="219" ht="14.25" customHeight="1">
      <c r="A219" s="95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</row>
    <row r="220" ht="14.25" customHeight="1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</row>
    <row r="221" ht="14.25" customHeight="1">
      <c r="A221" s="95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</row>
    <row r="222" ht="14.25" customHeight="1">
      <c r="A222" s="9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</row>
    <row r="223" ht="14.25" customHeight="1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</row>
    <row r="224" ht="14.25" customHeight="1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</row>
    <row r="225" ht="14.25" customHeight="1">
      <c r="A225" s="95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</row>
    <row r="226" ht="14.25" customHeight="1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</row>
    <row r="227" ht="14.25" customHeight="1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</row>
    <row r="228" ht="14.25" customHeight="1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</row>
    <row r="229" ht="14.25" customHeight="1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</row>
    <row r="230" ht="14.25" customHeight="1">
      <c r="A230" s="95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</row>
    <row r="231" ht="14.25" customHeight="1">
      <c r="A231" s="95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</row>
    <row r="232" ht="14.25" customHeight="1">
      <c r="A232" s="95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</row>
    <row r="233" ht="14.25" customHeight="1">
      <c r="A233" s="95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</row>
    <row r="234" ht="14.25" customHeight="1">
      <c r="A234" s="95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</row>
    <row r="235" ht="14.25" customHeight="1">
      <c r="A235" s="95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</row>
    <row r="236" ht="14.25" customHeight="1">
      <c r="A236" s="95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</row>
    <row r="237" ht="14.25" customHeight="1">
      <c r="A237" s="95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</row>
    <row r="238" ht="14.25" customHeight="1">
      <c r="A238" s="95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</row>
    <row r="239" ht="14.25" customHeight="1">
      <c r="A239" s="95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</row>
    <row r="240" ht="14.25" customHeight="1">
      <c r="A240" s="95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</row>
    <row r="241" ht="14.25" customHeight="1">
      <c r="A241" s="95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</row>
    <row r="242" ht="14.25" customHeight="1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</row>
    <row r="243" ht="14.25" customHeight="1">
      <c r="A243" s="95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</row>
    <row r="244" ht="14.25" customHeight="1">
      <c r="A244" s="95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</row>
    <row r="245" ht="14.25" customHeight="1">
      <c r="A245" s="95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</row>
    <row r="246" ht="14.25" customHeight="1">
      <c r="A246" s="95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</row>
    <row r="247" ht="14.25" customHeight="1">
      <c r="A247" s="95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</row>
    <row r="248" ht="14.25" customHeight="1">
      <c r="A248" s="95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</row>
    <row r="249" ht="14.25" customHeight="1">
      <c r="A249" s="95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</row>
    <row r="250" ht="14.25" customHeight="1">
      <c r="A250" s="95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</row>
    <row r="251" ht="14.25" customHeight="1">
      <c r="A251" s="95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</row>
    <row r="252" ht="14.25" customHeight="1">
      <c r="A252" s="95"/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</row>
    <row r="253" ht="14.25" customHeight="1">
      <c r="A253" s="95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</row>
    <row r="254" ht="14.25" customHeight="1">
      <c r="A254" s="95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</row>
    <row r="255" ht="14.25" customHeight="1">
      <c r="A255" s="95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</row>
    <row r="256" ht="14.25" customHeight="1">
      <c r="A256" s="95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</row>
    <row r="257" ht="14.25" customHeight="1">
      <c r="A257" s="95"/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</row>
    <row r="258" ht="14.25" customHeight="1">
      <c r="A258" s="95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</row>
    <row r="259" ht="14.25" customHeight="1">
      <c r="A259" s="95"/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</row>
    <row r="260" ht="14.25" customHeight="1">
      <c r="A260" s="95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</row>
    <row r="261" ht="14.25" customHeight="1">
      <c r="A261" s="95"/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</row>
    <row r="262" ht="14.25" customHeight="1">
      <c r="A262" s="95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</row>
    <row r="263" ht="14.25" customHeight="1">
      <c r="A263" s="95"/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</row>
    <row r="264" ht="14.25" customHeight="1">
      <c r="A264" s="95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</row>
    <row r="265" ht="14.25" customHeight="1">
      <c r="A265" s="95"/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</row>
    <row r="266" ht="14.25" customHeight="1">
      <c r="A266" s="95"/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</row>
    <row r="267" ht="14.25" customHeight="1">
      <c r="A267" s="95"/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</row>
    <row r="268" ht="14.25" customHeight="1">
      <c r="A268" s="95"/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</row>
    <row r="269" ht="14.25" customHeight="1">
      <c r="A269" s="95"/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</row>
    <row r="270" ht="14.25" customHeight="1">
      <c r="A270" s="95"/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</row>
    <row r="271" ht="14.25" customHeight="1">
      <c r="A271" s="95"/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</row>
    <row r="272" ht="14.25" customHeight="1">
      <c r="A272" s="95"/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</row>
    <row r="273" ht="14.25" customHeight="1">
      <c r="A273" s="95"/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</row>
    <row r="274" ht="14.25" customHeight="1">
      <c r="A274" s="95"/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</row>
    <row r="275" ht="14.25" customHeight="1">
      <c r="A275" s="95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</row>
    <row r="276" ht="14.25" customHeight="1">
      <c r="A276" s="95"/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</row>
    <row r="277" ht="14.25" customHeight="1">
      <c r="A277" s="95"/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</row>
    <row r="278" ht="14.25" customHeight="1">
      <c r="A278" s="95"/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</row>
    <row r="279" ht="14.25" customHeight="1">
      <c r="A279" s="95"/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</row>
    <row r="280" ht="14.25" customHeight="1">
      <c r="A280" s="95"/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</row>
    <row r="281" ht="14.25" customHeight="1">
      <c r="A281" s="95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</row>
    <row r="282" ht="14.25" customHeight="1">
      <c r="A282" s="95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</row>
    <row r="283" ht="14.25" customHeight="1">
      <c r="A283" s="95"/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</row>
    <row r="284" ht="14.25" customHeight="1">
      <c r="A284" s="95"/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</row>
    <row r="285" ht="14.25" customHeight="1">
      <c r="A285" s="95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</row>
    <row r="286" ht="14.25" customHeight="1">
      <c r="A286" s="95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</row>
    <row r="287" ht="14.25" customHeight="1">
      <c r="A287" s="95"/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</row>
    <row r="288" ht="14.25" customHeight="1">
      <c r="A288" s="95"/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</row>
    <row r="289" ht="14.25" customHeight="1">
      <c r="A289" s="95"/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</row>
    <row r="290" ht="14.25" customHeight="1">
      <c r="A290" s="95"/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</row>
    <row r="291" ht="14.25" customHeight="1">
      <c r="A291" s="95"/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</row>
    <row r="292" ht="14.25" customHeight="1">
      <c r="A292" s="95"/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</row>
    <row r="293" ht="14.25" customHeight="1">
      <c r="A293" s="95"/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</row>
    <row r="294" ht="14.25" customHeight="1">
      <c r="A294" s="95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</row>
    <row r="295" ht="14.25" customHeight="1">
      <c r="A295" s="95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</row>
    <row r="296" ht="14.25" customHeight="1">
      <c r="A296" s="95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</row>
    <row r="297" ht="14.25" customHeight="1">
      <c r="A297" s="95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</row>
    <row r="298" ht="14.25" customHeight="1">
      <c r="A298" s="95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</row>
    <row r="299" ht="14.25" customHeight="1">
      <c r="A299" s="95"/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</row>
    <row r="300" ht="14.25" customHeight="1">
      <c r="A300" s="95"/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</row>
    <row r="301" ht="14.25" customHeight="1">
      <c r="A301" s="95"/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</row>
    <row r="302" ht="14.25" customHeight="1">
      <c r="A302" s="95"/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</row>
    <row r="303" ht="14.25" customHeight="1">
      <c r="A303" s="95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</row>
    <row r="304" ht="14.25" customHeight="1">
      <c r="A304" s="95"/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</row>
    <row r="305" ht="14.25" customHeight="1">
      <c r="A305" s="95"/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</row>
    <row r="306" ht="14.25" customHeight="1">
      <c r="A306" s="95"/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</row>
    <row r="307" ht="14.25" customHeight="1">
      <c r="A307" s="95"/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</row>
    <row r="308" ht="14.25" customHeight="1">
      <c r="A308" s="95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</row>
    <row r="309" ht="14.25" customHeight="1">
      <c r="A309" s="95"/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</row>
    <row r="310" ht="14.25" customHeight="1">
      <c r="A310" s="95"/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</row>
    <row r="311" ht="14.25" customHeight="1">
      <c r="A311" s="95"/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</row>
    <row r="312" ht="14.25" customHeight="1">
      <c r="A312" s="95"/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</row>
    <row r="313" ht="14.25" customHeight="1">
      <c r="A313" s="95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</row>
    <row r="314" ht="14.25" customHeight="1">
      <c r="A314" s="95"/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</row>
    <row r="315" ht="14.25" customHeight="1">
      <c r="A315" s="95"/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</row>
    <row r="316" ht="14.25" customHeight="1">
      <c r="A316" s="95"/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</row>
    <row r="317" ht="14.25" customHeight="1">
      <c r="A317" s="95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</row>
    <row r="318" ht="14.25" customHeight="1">
      <c r="A318" s="95"/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</row>
    <row r="319" ht="14.25" customHeight="1">
      <c r="A319" s="95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</row>
    <row r="320" ht="14.25" customHeight="1">
      <c r="A320" s="95"/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</row>
    <row r="321" ht="14.25" customHeight="1">
      <c r="A321" s="95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</row>
    <row r="322" ht="14.25" customHeight="1">
      <c r="A322" s="95"/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</row>
    <row r="323" ht="14.25" customHeight="1">
      <c r="A323" s="95"/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</row>
    <row r="324" ht="14.25" customHeight="1">
      <c r="A324" s="95"/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</row>
    <row r="325" ht="14.25" customHeight="1">
      <c r="A325" s="95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</row>
    <row r="326" ht="14.25" customHeight="1">
      <c r="A326" s="95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</row>
    <row r="327" ht="14.25" customHeight="1">
      <c r="A327" s="95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</row>
    <row r="328" ht="14.25" customHeight="1">
      <c r="A328" s="95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</row>
    <row r="329" ht="14.25" customHeight="1">
      <c r="A329" s="95"/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</row>
    <row r="330" ht="14.25" customHeight="1">
      <c r="A330" s="95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</row>
    <row r="331" ht="14.25" customHeight="1">
      <c r="A331" s="95"/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</row>
    <row r="332" ht="14.25" customHeight="1">
      <c r="A332" s="95"/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</row>
    <row r="333" ht="14.25" customHeight="1">
      <c r="A333" s="95"/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</row>
    <row r="334" ht="14.25" customHeight="1">
      <c r="A334" s="95"/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</row>
    <row r="335" ht="14.25" customHeight="1">
      <c r="A335" s="95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</row>
    <row r="336" ht="14.25" customHeight="1">
      <c r="A336" s="95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</row>
    <row r="337" ht="14.25" customHeight="1">
      <c r="A337" s="95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</row>
    <row r="338" ht="14.25" customHeight="1">
      <c r="A338" s="95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</row>
    <row r="339" ht="14.25" customHeight="1">
      <c r="A339" s="95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</row>
    <row r="340" ht="14.25" customHeight="1">
      <c r="A340" s="95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</row>
    <row r="341" ht="14.25" customHeight="1">
      <c r="A341" s="95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</row>
    <row r="342" ht="14.25" customHeight="1">
      <c r="A342" s="95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</row>
    <row r="343" ht="14.25" customHeight="1">
      <c r="A343" s="95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</row>
    <row r="344" ht="14.25" customHeight="1">
      <c r="A344" s="95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</row>
    <row r="345" ht="14.25" customHeight="1">
      <c r="A345" s="95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</row>
    <row r="346" ht="14.25" customHeight="1">
      <c r="A346" s="95"/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</row>
    <row r="347" ht="14.25" customHeight="1">
      <c r="A347" s="95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</row>
    <row r="348" ht="14.25" customHeight="1">
      <c r="A348" s="95"/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</row>
    <row r="349" ht="14.25" customHeight="1">
      <c r="A349" s="95"/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</row>
    <row r="350" ht="14.25" customHeight="1">
      <c r="A350" s="95"/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</row>
    <row r="351" ht="14.25" customHeight="1">
      <c r="A351" s="95"/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</row>
    <row r="352" ht="14.25" customHeight="1">
      <c r="A352" s="95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</row>
    <row r="353" ht="14.25" customHeight="1">
      <c r="A353" s="95"/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</row>
    <row r="354" ht="14.25" customHeight="1">
      <c r="A354" s="95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</row>
    <row r="355" ht="14.25" customHeight="1">
      <c r="A355" s="95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</row>
    <row r="356" ht="14.25" customHeight="1">
      <c r="A356" s="95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</row>
    <row r="357" ht="14.25" customHeight="1">
      <c r="A357" s="95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</row>
    <row r="358" ht="14.25" customHeight="1">
      <c r="A358" s="95"/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</row>
    <row r="359" ht="14.25" customHeight="1">
      <c r="A359" s="95"/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</row>
    <row r="360" ht="14.25" customHeight="1">
      <c r="A360" s="95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</row>
    <row r="361" ht="14.25" customHeight="1">
      <c r="A361" s="95"/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</row>
    <row r="362" ht="14.25" customHeight="1">
      <c r="A362" s="95"/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</row>
    <row r="363" ht="14.25" customHeight="1">
      <c r="A363" s="95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</row>
    <row r="364" ht="14.25" customHeight="1">
      <c r="A364" s="95"/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</row>
    <row r="365" ht="14.25" customHeight="1">
      <c r="A365" s="95"/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</row>
    <row r="366" ht="14.25" customHeight="1">
      <c r="A366" s="95"/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</row>
    <row r="367" ht="14.25" customHeight="1">
      <c r="A367" s="95"/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</row>
    <row r="368" ht="14.25" customHeight="1">
      <c r="A368" s="95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</row>
    <row r="369" ht="14.25" customHeight="1">
      <c r="A369" s="95"/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</row>
    <row r="370" ht="14.25" customHeight="1">
      <c r="A370" s="95"/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</row>
    <row r="371" ht="14.25" customHeight="1">
      <c r="A371" s="95"/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</row>
    <row r="372" ht="14.25" customHeight="1">
      <c r="A372" s="95"/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</row>
    <row r="373" ht="14.25" customHeight="1">
      <c r="A373" s="95"/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</row>
    <row r="374" ht="14.25" customHeight="1">
      <c r="A374" s="95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</row>
    <row r="375" ht="14.25" customHeight="1">
      <c r="A375" s="95"/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</row>
    <row r="376" ht="14.25" customHeight="1">
      <c r="A376" s="95"/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</row>
    <row r="377" ht="14.25" customHeight="1">
      <c r="A377" s="95"/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</row>
    <row r="378" ht="14.25" customHeight="1">
      <c r="A378" s="95"/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</row>
    <row r="379" ht="14.25" customHeight="1">
      <c r="A379" s="95"/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</row>
    <row r="380" ht="14.25" customHeight="1">
      <c r="A380" s="95"/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</row>
    <row r="381" ht="14.25" customHeight="1">
      <c r="A381" s="95"/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</row>
    <row r="382" ht="14.25" customHeight="1">
      <c r="A382" s="95"/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</row>
    <row r="383" ht="14.25" customHeight="1">
      <c r="A383" s="95"/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</row>
    <row r="384" ht="14.25" customHeight="1">
      <c r="A384" s="95"/>
      <c r="B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</row>
    <row r="385" ht="14.25" customHeight="1">
      <c r="A385" s="95"/>
      <c r="B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</row>
    <row r="386" ht="14.25" customHeight="1">
      <c r="A386" s="95"/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</row>
    <row r="387" ht="14.25" customHeight="1">
      <c r="A387" s="95"/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</row>
    <row r="388" ht="14.25" customHeight="1">
      <c r="A388" s="95"/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</row>
    <row r="389" ht="14.25" customHeight="1">
      <c r="A389" s="95"/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</row>
    <row r="390" ht="14.25" customHeight="1">
      <c r="A390" s="95"/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</row>
    <row r="391" ht="14.25" customHeight="1">
      <c r="A391" s="95"/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</row>
    <row r="392" ht="14.25" customHeight="1">
      <c r="A392" s="95"/>
      <c r="B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</row>
    <row r="393" ht="14.25" customHeight="1">
      <c r="A393" s="95"/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</row>
    <row r="394" ht="14.25" customHeight="1">
      <c r="A394" s="95"/>
      <c r="B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</row>
    <row r="395" ht="14.25" customHeight="1">
      <c r="A395" s="95"/>
      <c r="B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</row>
    <row r="396" ht="14.25" customHeight="1">
      <c r="A396" s="95"/>
      <c r="B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</row>
    <row r="397" ht="14.25" customHeight="1">
      <c r="A397" s="95"/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</row>
    <row r="398" ht="14.25" customHeight="1">
      <c r="A398" s="95"/>
      <c r="B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</row>
    <row r="399" ht="14.25" customHeight="1">
      <c r="A399" s="95"/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</row>
    <row r="400" ht="14.25" customHeight="1">
      <c r="A400" s="95"/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</row>
    <row r="401" ht="14.25" customHeight="1">
      <c r="A401" s="95"/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</row>
    <row r="402" ht="14.25" customHeight="1">
      <c r="A402" s="95"/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</row>
    <row r="403" ht="14.25" customHeight="1">
      <c r="A403" s="95"/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</row>
    <row r="404" ht="14.25" customHeight="1">
      <c r="A404" s="95"/>
      <c r="B404" s="95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</row>
    <row r="405" ht="14.25" customHeight="1">
      <c r="A405" s="95"/>
      <c r="B405" s="95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</row>
    <row r="406" ht="14.25" customHeight="1">
      <c r="A406" s="95"/>
      <c r="B406" s="95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</row>
    <row r="407" ht="14.25" customHeight="1">
      <c r="A407" s="95"/>
      <c r="B407" s="95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</row>
    <row r="408" ht="14.25" customHeight="1">
      <c r="A408" s="95"/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</row>
    <row r="409" ht="14.25" customHeight="1">
      <c r="A409" s="95"/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</row>
    <row r="410" ht="14.25" customHeight="1">
      <c r="A410" s="95"/>
      <c r="B410" s="95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</row>
    <row r="411" ht="14.25" customHeight="1">
      <c r="A411" s="95"/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</row>
    <row r="412" ht="14.25" customHeight="1">
      <c r="A412" s="95"/>
      <c r="B412" s="95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</row>
    <row r="413" ht="14.25" customHeight="1">
      <c r="A413" s="95"/>
      <c r="B413" s="95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</row>
    <row r="414" ht="14.25" customHeight="1">
      <c r="A414" s="95"/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</row>
    <row r="415" ht="14.25" customHeight="1">
      <c r="A415" s="95"/>
      <c r="B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</row>
    <row r="416" ht="14.25" customHeight="1">
      <c r="A416" s="95"/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</row>
    <row r="417" ht="14.25" customHeight="1">
      <c r="A417" s="95"/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</row>
    <row r="418" ht="14.25" customHeight="1">
      <c r="A418" s="95"/>
      <c r="B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</row>
    <row r="419" ht="14.25" customHeight="1">
      <c r="A419" s="95"/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</row>
    <row r="420" ht="14.25" customHeight="1">
      <c r="A420" s="95"/>
      <c r="B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</row>
    <row r="421" ht="14.25" customHeight="1">
      <c r="A421" s="95"/>
      <c r="B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</row>
    <row r="422" ht="14.25" customHeight="1">
      <c r="A422" s="95"/>
      <c r="B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</row>
    <row r="423" ht="14.25" customHeight="1">
      <c r="A423" s="95"/>
      <c r="B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</row>
    <row r="424" ht="14.25" customHeight="1">
      <c r="A424" s="95"/>
      <c r="B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</row>
    <row r="425" ht="14.25" customHeight="1">
      <c r="A425" s="95"/>
      <c r="B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</row>
    <row r="426" ht="14.25" customHeight="1">
      <c r="A426" s="95"/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</row>
    <row r="427" ht="14.25" customHeight="1">
      <c r="A427" s="95"/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</row>
    <row r="428" ht="14.25" customHeight="1">
      <c r="A428" s="95"/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</row>
    <row r="429" ht="14.25" customHeight="1">
      <c r="A429" s="95"/>
      <c r="B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</row>
    <row r="430" ht="14.25" customHeight="1">
      <c r="A430" s="95"/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</row>
    <row r="431" ht="14.25" customHeight="1">
      <c r="A431" s="95"/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</row>
    <row r="432" ht="14.25" customHeight="1">
      <c r="A432" s="95"/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</row>
    <row r="433" ht="14.25" customHeight="1">
      <c r="A433" s="95"/>
      <c r="B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</row>
    <row r="434" ht="14.25" customHeight="1">
      <c r="A434" s="95"/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</row>
    <row r="435" ht="14.25" customHeight="1">
      <c r="A435" s="95"/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</row>
    <row r="436" ht="14.25" customHeight="1">
      <c r="A436" s="95"/>
      <c r="B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</row>
    <row r="437" ht="14.25" customHeight="1">
      <c r="A437" s="95"/>
      <c r="B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</row>
    <row r="438" ht="14.25" customHeight="1">
      <c r="A438" s="95"/>
      <c r="B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</row>
    <row r="439" ht="14.25" customHeight="1">
      <c r="A439" s="95"/>
      <c r="B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</row>
    <row r="440" ht="14.25" customHeight="1">
      <c r="A440" s="95"/>
      <c r="B440" s="95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</row>
    <row r="441" ht="14.25" customHeight="1">
      <c r="A441" s="95"/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</row>
    <row r="442" ht="14.25" customHeight="1">
      <c r="A442" s="95"/>
      <c r="B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</row>
    <row r="443" ht="14.25" customHeight="1">
      <c r="A443" s="95"/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</row>
    <row r="444" ht="14.25" customHeight="1">
      <c r="A444" s="95"/>
      <c r="B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</row>
    <row r="445" ht="14.25" customHeight="1">
      <c r="A445" s="95"/>
      <c r="B445" s="95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</row>
    <row r="446" ht="14.25" customHeight="1">
      <c r="A446" s="95"/>
      <c r="B446" s="95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</row>
    <row r="447" ht="14.25" customHeight="1">
      <c r="A447" s="95"/>
      <c r="B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</row>
    <row r="448" ht="14.25" customHeight="1">
      <c r="A448" s="95"/>
      <c r="B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</row>
    <row r="449" ht="14.25" customHeight="1">
      <c r="A449" s="95"/>
      <c r="B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</row>
    <row r="450" ht="14.25" customHeight="1">
      <c r="A450" s="95"/>
      <c r="B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</row>
    <row r="451" ht="14.25" customHeight="1">
      <c r="A451" s="95"/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</row>
    <row r="452" ht="14.25" customHeight="1">
      <c r="A452" s="95"/>
      <c r="B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</row>
    <row r="453" ht="14.25" customHeight="1">
      <c r="A453" s="95"/>
      <c r="B453" s="95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</row>
    <row r="454" ht="14.25" customHeight="1">
      <c r="A454" s="95"/>
      <c r="B454" s="95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</row>
    <row r="455" ht="14.25" customHeight="1">
      <c r="A455" s="95"/>
      <c r="B455" s="95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</row>
    <row r="456" ht="14.25" customHeight="1">
      <c r="A456" s="95"/>
      <c r="B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</row>
    <row r="457" ht="14.25" customHeight="1">
      <c r="A457" s="95"/>
      <c r="B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</row>
    <row r="458" ht="14.25" customHeight="1">
      <c r="A458" s="95"/>
      <c r="B458" s="95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</row>
    <row r="459" ht="14.25" customHeight="1">
      <c r="A459" s="95"/>
      <c r="B459" s="95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</row>
    <row r="460" ht="14.25" customHeight="1">
      <c r="A460" s="95"/>
      <c r="B460" s="95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</row>
    <row r="461" ht="14.25" customHeight="1">
      <c r="A461" s="95"/>
      <c r="B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</row>
    <row r="462" ht="14.25" customHeight="1">
      <c r="A462" s="95"/>
      <c r="B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</row>
    <row r="463" ht="14.25" customHeight="1">
      <c r="A463" s="95"/>
      <c r="B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</row>
    <row r="464" ht="14.25" customHeight="1">
      <c r="A464" s="95"/>
      <c r="B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</row>
    <row r="465" ht="14.25" customHeight="1">
      <c r="A465" s="95"/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</row>
    <row r="466" ht="14.25" customHeight="1">
      <c r="A466" s="95"/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</row>
    <row r="467" ht="14.25" customHeight="1">
      <c r="A467" s="95"/>
      <c r="B467" s="95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</row>
    <row r="468" ht="14.25" customHeight="1">
      <c r="A468" s="95"/>
      <c r="B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</row>
    <row r="469" ht="14.25" customHeight="1">
      <c r="A469" s="95"/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</row>
    <row r="470" ht="14.25" customHeight="1">
      <c r="A470" s="95"/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</row>
    <row r="471" ht="14.25" customHeight="1">
      <c r="A471" s="95"/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</row>
    <row r="472" ht="14.25" customHeight="1">
      <c r="A472" s="95"/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</row>
    <row r="473" ht="14.25" customHeight="1">
      <c r="A473" s="95"/>
      <c r="B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</row>
    <row r="474" ht="14.25" customHeight="1">
      <c r="A474" s="95"/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</row>
    <row r="475" ht="14.25" customHeight="1">
      <c r="A475" s="95"/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</row>
    <row r="476" ht="14.25" customHeight="1">
      <c r="A476" s="95"/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</row>
    <row r="477" ht="14.25" customHeight="1">
      <c r="A477" s="95"/>
      <c r="B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</row>
    <row r="478" ht="14.25" customHeight="1">
      <c r="A478" s="95"/>
      <c r="B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</row>
    <row r="479" ht="14.25" customHeight="1">
      <c r="A479" s="95"/>
      <c r="B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</row>
    <row r="480" ht="14.25" customHeight="1">
      <c r="A480" s="95"/>
      <c r="B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</row>
    <row r="481" ht="14.25" customHeight="1">
      <c r="A481" s="95"/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</row>
    <row r="482" ht="14.25" customHeight="1">
      <c r="A482" s="95"/>
      <c r="B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</row>
    <row r="483" ht="14.25" customHeight="1">
      <c r="A483" s="95"/>
      <c r="B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</row>
    <row r="484" ht="14.25" customHeight="1">
      <c r="A484" s="95"/>
      <c r="B484" s="95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</row>
    <row r="485" ht="14.25" customHeight="1">
      <c r="A485" s="95"/>
      <c r="B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</row>
    <row r="486" ht="14.25" customHeight="1">
      <c r="A486" s="95"/>
      <c r="B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</row>
    <row r="487" ht="14.25" customHeight="1">
      <c r="A487" s="95"/>
      <c r="B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</row>
    <row r="488" ht="14.25" customHeight="1">
      <c r="A488" s="95"/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</row>
    <row r="489" ht="14.25" customHeight="1">
      <c r="A489" s="95"/>
      <c r="B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</row>
    <row r="490" ht="14.25" customHeight="1">
      <c r="A490" s="95"/>
      <c r="B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</row>
    <row r="491" ht="14.25" customHeight="1">
      <c r="A491" s="95"/>
      <c r="B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</row>
    <row r="492" ht="14.25" customHeight="1">
      <c r="A492" s="95"/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</row>
    <row r="493" ht="14.25" customHeight="1">
      <c r="A493" s="95"/>
      <c r="B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</row>
    <row r="494" ht="14.25" customHeight="1">
      <c r="A494" s="95"/>
      <c r="B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</row>
    <row r="495" ht="14.25" customHeight="1">
      <c r="A495" s="95"/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</row>
    <row r="496" ht="14.25" customHeight="1">
      <c r="A496" s="95"/>
      <c r="B496" s="95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</row>
    <row r="497" ht="14.25" customHeight="1">
      <c r="A497" s="95"/>
      <c r="B497" s="95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</row>
    <row r="498" ht="14.25" customHeight="1">
      <c r="A498" s="95"/>
      <c r="B498" s="95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</row>
    <row r="499" ht="14.25" customHeight="1">
      <c r="A499" s="95"/>
      <c r="B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</row>
    <row r="500" ht="14.25" customHeight="1">
      <c r="A500" s="95"/>
      <c r="B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</row>
    <row r="501" ht="14.25" customHeight="1">
      <c r="A501" s="95"/>
      <c r="B501" s="95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</row>
    <row r="502" ht="14.25" customHeight="1">
      <c r="A502" s="95"/>
      <c r="B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</row>
    <row r="503" ht="14.25" customHeight="1">
      <c r="A503" s="95"/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</row>
    <row r="504" ht="14.25" customHeight="1">
      <c r="A504" s="95"/>
      <c r="B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</row>
    <row r="505" ht="14.25" customHeight="1">
      <c r="A505" s="95"/>
      <c r="B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</row>
    <row r="506" ht="14.25" customHeight="1">
      <c r="A506" s="95"/>
      <c r="B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</row>
    <row r="507" ht="14.25" customHeight="1">
      <c r="A507" s="95"/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</row>
    <row r="508" ht="14.25" customHeight="1">
      <c r="A508" s="95"/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</row>
    <row r="509" ht="14.25" customHeight="1">
      <c r="A509" s="95"/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</row>
    <row r="510" ht="14.25" customHeight="1">
      <c r="A510" s="95"/>
      <c r="B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</row>
    <row r="511" ht="14.25" customHeight="1">
      <c r="A511" s="95"/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</row>
    <row r="512" ht="14.25" customHeight="1">
      <c r="A512" s="95"/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</row>
    <row r="513" ht="14.25" customHeight="1">
      <c r="A513" s="95"/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</row>
    <row r="514" ht="14.25" customHeight="1">
      <c r="A514" s="95"/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</row>
    <row r="515" ht="14.25" customHeight="1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</row>
    <row r="516" ht="14.25" customHeight="1">
      <c r="A516" s="95"/>
      <c r="B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</row>
    <row r="517" ht="14.25" customHeight="1">
      <c r="A517" s="95"/>
      <c r="B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</row>
    <row r="518" ht="14.25" customHeight="1">
      <c r="A518" s="95"/>
      <c r="B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</row>
    <row r="519" ht="14.25" customHeight="1">
      <c r="A519" s="95"/>
      <c r="B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</row>
    <row r="520" ht="14.25" customHeight="1">
      <c r="A520" s="95"/>
      <c r="B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</row>
    <row r="521" ht="14.25" customHeight="1">
      <c r="A521" s="95"/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</row>
    <row r="522" ht="14.25" customHeight="1">
      <c r="A522" s="95"/>
      <c r="B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</row>
    <row r="523" ht="14.25" customHeight="1">
      <c r="A523" s="95"/>
      <c r="B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</row>
    <row r="524" ht="14.25" customHeight="1">
      <c r="A524" s="95"/>
      <c r="B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</row>
    <row r="525" ht="14.25" customHeight="1">
      <c r="A525" s="95"/>
      <c r="B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</row>
    <row r="526" ht="14.25" customHeight="1">
      <c r="A526" s="95"/>
      <c r="B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</row>
    <row r="527" ht="14.25" customHeight="1">
      <c r="A527" s="95"/>
      <c r="B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</row>
    <row r="528" ht="14.25" customHeight="1">
      <c r="A528" s="95"/>
      <c r="B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</row>
    <row r="529" ht="14.25" customHeight="1">
      <c r="A529" s="95"/>
      <c r="B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</row>
    <row r="530" ht="14.25" customHeight="1">
      <c r="A530" s="95"/>
      <c r="B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</row>
    <row r="531" ht="14.25" customHeight="1">
      <c r="A531" s="95"/>
      <c r="B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</row>
    <row r="532" ht="14.25" customHeight="1">
      <c r="A532" s="95"/>
      <c r="B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</row>
    <row r="533" ht="14.25" customHeight="1">
      <c r="A533" s="95"/>
      <c r="B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</row>
    <row r="534" ht="14.25" customHeight="1">
      <c r="A534" s="95"/>
      <c r="B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</row>
    <row r="535" ht="14.25" customHeight="1">
      <c r="A535" s="95"/>
      <c r="B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</row>
    <row r="536" ht="14.25" customHeight="1">
      <c r="A536" s="95"/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</row>
    <row r="537" ht="14.25" customHeight="1">
      <c r="A537" s="95"/>
      <c r="B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</row>
    <row r="538" ht="14.25" customHeight="1">
      <c r="A538" s="95"/>
      <c r="B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</row>
    <row r="539" ht="14.25" customHeight="1">
      <c r="A539" s="95"/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</row>
    <row r="540" ht="14.25" customHeight="1">
      <c r="A540" s="95"/>
      <c r="B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</row>
    <row r="541" ht="14.25" customHeight="1">
      <c r="A541" s="95"/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</row>
    <row r="542" ht="14.25" customHeight="1">
      <c r="A542" s="95"/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</row>
    <row r="543" ht="14.25" customHeight="1">
      <c r="A543" s="95"/>
      <c r="B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</row>
    <row r="544" ht="14.25" customHeight="1">
      <c r="A544" s="95"/>
      <c r="B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</row>
    <row r="545" ht="14.25" customHeight="1">
      <c r="A545" s="95"/>
      <c r="B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</row>
    <row r="546" ht="14.25" customHeight="1">
      <c r="A546" s="95"/>
      <c r="B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</row>
    <row r="547" ht="14.25" customHeight="1">
      <c r="A547" s="95"/>
      <c r="B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</row>
    <row r="548" ht="14.25" customHeight="1">
      <c r="A548" s="95"/>
      <c r="B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</row>
    <row r="549" ht="14.25" customHeight="1">
      <c r="A549" s="95"/>
      <c r="B549" s="95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</row>
    <row r="550" ht="14.25" customHeight="1">
      <c r="A550" s="95"/>
      <c r="B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</row>
    <row r="551" ht="14.25" customHeight="1">
      <c r="A551" s="95"/>
      <c r="B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</row>
    <row r="552" ht="14.25" customHeight="1">
      <c r="A552" s="95"/>
      <c r="B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</row>
    <row r="553" ht="14.25" customHeight="1">
      <c r="A553" s="95"/>
      <c r="B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</row>
    <row r="554" ht="14.25" customHeight="1">
      <c r="A554" s="95"/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</row>
    <row r="555" ht="14.25" customHeight="1">
      <c r="A555" s="95"/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</row>
    <row r="556" ht="14.25" customHeight="1">
      <c r="A556" s="95"/>
      <c r="B556" s="95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</row>
    <row r="557" ht="14.25" customHeight="1">
      <c r="A557" s="95"/>
      <c r="B557" s="95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</row>
    <row r="558" ht="14.25" customHeight="1">
      <c r="A558" s="95"/>
      <c r="B558" s="95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</row>
    <row r="559" ht="14.25" customHeight="1">
      <c r="A559" s="95"/>
      <c r="B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</row>
    <row r="560" ht="14.25" customHeight="1">
      <c r="A560" s="95"/>
      <c r="B560" s="95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</row>
    <row r="561" ht="14.25" customHeight="1">
      <c r="A561" s="95"/>
      <c r="B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</row>
    <row r="562" ht="14.25" customHeight="1">
      <c r="A562" s="95"/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</row>
    <row r="563" ht="14.25" customHeight="1">
      <c r="A563" s="95"/>
      <c r="B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</row>
    <row r="564" ht="14.25" customHeight="1">
      <c r="A564" s="95"/>
      <c r="B564" s="95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</row>
    <row r="565" ht="14.25" customHeight="1">
      <c r="A565" s="95"/>
      <c r="B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</row>
    <row r="566" ht="14.25" customHeight="1">
      <c r="A566" s="95"/>
      <c r="B566" s="95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</row>
    <row r="567" ht="14.25" customHeight="1">
      <c r="A567" s="95"/>
      <c r="B567" s="95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</row>
    <row r="568" ht="14.25" customHeight="1">
      <c r="A568" s="95"/>
      <c r="B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</row>
    <row r="569" ht="14.25" customHeight="1">
      <c r="A569" s="95"/>
      <c r="B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</row>
    <row r="570" ht="14.25" customHeight="1">
      <c r="A570" s="95"/>
      <c r="B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</row>
    <row r="571" ht="14.25" customHeight="1">
      <c r="A571" s="95"/>
      <c r="B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</row>
    <row r="572" ht="14.25" customHeight="1">
      <c r="A572" s="95"/>
      <c r="B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</row>
    <row r="573" ht="14.25" customHeight="1">
      <c r="A573" s="95"/>
      <c r="B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</row>
    <row r="574" ht="14.25" customHeight="1">
      <c r="A574" s="95"/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</row>
    <row r="575" ht="14.25" customHeight="1">
      <c r="A575" s="95"/>
      <c r="B575" s="95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</row>
    <row r="576" ht="14.25" customHeight="1">
      <c r="A576" s="95"/>
      <c r="B576" s="95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</row>
    <row r="577" ht="14.25" customHeight="1">
      <c r="A577" s="95"/>
      <c r="B577" s="95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</row>
    <row r="578" ht="14.25" customHeight="1">
      <c r="A578" s="95"/>
      <c r="B578" s="95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</row>
    <row r="579" ht="14.25" customHeight="1">
      <c r="A579" s="95"/>
      <c r="B579" s="95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</row>
    <row r="580" ht="14.25" customHeight="1">
      <c r="A580" s="95"/>
      <c r="B580" s="95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</row>
    <row r="581" ht="14.25" customHeight="1">
      <c r="A581" s="95"/>
      <c r="B581" s="95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</row>
    <row r="582" ht="14.25" customHeight="1">
      <c r="A582" s="95"/>
      <c r="B582" s="95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</row>
    <row r="583" ht="14.25" customHeight="1">
      <c r="A583" s="95"/>
      <c r="B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</row>
    <row r="584" ht="14.25" customHeight="1">
      <c r="A584" s="95"/>
      <c r="B584" s="95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</row>
    <row r="585" ht="14.25" customHeight="1">
      <c r="A585" s="95"/>
      <c r="B585" s="95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</row>
    <row r="586" ht="14.25" customHeight="1">
      <c r="A586" s="95"/>
      <c r="B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</row>
    <row r="587" ht="14.25" customHeight="1">
      <c r="A587" s="95"/>
      <c r="B587" s="95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</row>
    <row r="588" ht="14.25" customHeight="1">
      <c r="A588" s="95"/>
      <c r="B588" s="95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</row>
    <row r="589" ht="14.25" customHeight="1">
      <c r="A589" s="95"/>
      <c r="B589" s="95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</row>
    <row r="590" ht="14.25" customHeight="1">
      <c r="A590" s="95"/>
      <c r="B590" s="95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</row>
    <row r="591" ht="14.25" customHeight="1">
      <c r="A591" s="95"/>
      <c r="B591" s="95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</row>
    <row r="592" ht="14.25" customHeight="1">
      <c r="A592" s="95"/>
      <c r="B592" s="95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</row>
    <row r="593" ht="14.25" customHeight="1">
      <c r="A593" s="95"/>
      <c r="B593" s="95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</row>
    <row r="594" ht="14.25" customHeight="1">
      <c r="A594" s="95"/>
      <c r="B594" s="95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</row>
    <row r="595" ht="14.25" customHeight="1">
      <c r="A595" s="95"/>
      <c r="B595" s="95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</row>
    <row r="596" ht="14.25" customHeight="1">
      <c r="A596" s="95"/>
      <c r="B596" s="95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</row>
    <row r="597" ht="14.25" customHeight="1">
      <c r="A597" s="95"/>
      <c r="B597" s="95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</row>
    <row r="598" ht="14.25" customHeight="1">
      <c r="A598" s="95"/>
      <c r="B598" s="95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</row>
    <row r="599" ht="14.25" customHeight="1">
      <c r="A599" s="95"/>
      <c r="B599" s="95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</row>
    <row r="600" ht="14.25" customHeight="1">
      <c r="A600" s="95"/>
      <c r="B600" s="95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</row>
    <row r="601" ht="14.25" customHeight="1">
      <c r="A601" s="95"/>
      <c r="B601" s="95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</row>
    <row r="602" ht="14.25" customHeight="1">
      <c r="A602" s="95"/>
      <c r="B602" s="95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</row>
    <row r="603" ht="14.25" customHeight="1">
      <c r="A603" s="95"/>
      <c r="B603" s="95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</row>
    <row r="604" ht="14.25" customHeight="1">
      <c r="A604" s="95"/>
      <c r="B604" s="95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</row>
    <row r="605" ht="14.25" customHeight="1">
      <c r="A605" s="95"/>
      <c r="B605" s="95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</row>
    <row r="606" ht="14.25" customHeight="1">
      <c r="A606" s="95"/>
      <c r="B606" s="95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</row>
    <row r="607" ht="14.25" customHeight="1">
      <c r="A607" s="95"/>
      <c r="B607" s="95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</row>
    <row r="608" ht="14.25" customHeight="1">
      <c r="A608" s="95"/>
      <c r="B608" s="95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</row>
    <row r="609" ht="14.25" customHeight="1">
      <c r="A609" s="95"/>
      <c r="B609" s="95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</row>
    <row r="610" ht="14.25" customHeight="1">
      <c r="A610" s="95"/>
      <c r="B610" s="95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</row>
    <row r="611" ht="14.25" customHeight="1">
      <c r="A611" s="95"/>
      <c r="B611" s="95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</row>
    <row r="612" ht="14.25" customHeight="1">
      <c r="A612" s="95"/>
      <c r="B612" s="95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</row>
    <row r="613" ht="14.25" customHeight="1">
      <c r="A613" s="95"/>
      <c r="B613" s="95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</row>
    <row r="614" ht="14.25" customHeight="1">
      <c r="A614" s="95"/>
      <c r="B614" s="95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</row>
    <row r="615" ht="14.25" customHeight="1">
      <c r="A615" s="95"/>
      <c r="B615" s="95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</row>
    <row r="616" ht="14.25" customHeight="1">
      <c r="A616" s="95"/>
      <c r="B616" s="95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</row>
    <row r="617" ht="14.25" customHeight="1">
      <c r="A617" s="95"/>
      <c r="B617" s="95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</row>
    <row r="618" ht="14.25" customHeight="1">
      <c r="A618" s="95"/>
      <c r="B618" s="95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</row>
    <row r="619" ht="14.25" customHeight="1">
      <c r="A619" s="95"/>
      <c r="B619" s="95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</row>
    <row r="620" ht="14.25" customHeight="1">
      <c r="A620" s="95"/>
      <c r="B620" s="95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</row>
    <row r="621" ht="14.25" customHeight="1">
      <c r="A621" s="95"/>
      <c r="B621" s="95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</row>
    <row r="622" ht="14.25" customHeight="1">
      <c r="A622" s="95"/>
      <c r="B622" s="95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</row>
    <row r="623" ht="14.25" customHeight="1">
      <c r="A623" s="95"/>
      <c r="B623" s="95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</row>
    <row r="624" ht="14.25" customHeight="1">
      <c r="A624" s="95"/>
      <c r="B624" s="95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</row>
    <row r="625" ht="14.25" customHeight="1">
      <c r="A625" s="95"/>
      <c r="B625" s="95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</row>
    <row r="626" ht="14.25" customHeight="1">
      <c r="A626" s="95"/>
      <c r="B626" s="95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</row>
    <row r="627" ht="14.25" customHeight="1">
      <c r="A627" s="95"/>
      <c r="B627" s="95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</row>
    <row r="628" ht="14.25" customHeight="1">
      <c r="A628" s="95"/>
      <c r="B628" s="95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</row>
    <row r="629" ht="14.25" customHeight="1">
      <c r="A629" s="95"/>
      <c r="B629" s="95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</row>
    <row r="630" ht="14.25" customHeight="1">
      <c r="A630" s="95"/>
      <c r="B630" s="95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</row>
    <row r="631" ht="14.25" customHeight="1">
      <c r="A631" s="95"/>
      <c r="B631" s="95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</row>
    <row r="632" ht="14.25" customHeight="1">
      <c r="A632" s="95"/>
      <c r="B632" s="95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</row>
    <row r="633" ht="14.25" customHeight="1">
      <c r="A633" s="95"/>
      <c r="B633" s="95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</row>
    <row r="634" ht="14.25" customHeight="1">
      <c r="A634" s="95"/>
      <c r="B634" s="95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</row>
    <row r="635" ht="14.25" customHeight="1">
      <c r="A635" s="95"/>
      <c r="B635" s="95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</row>
    <row r="636" ht="14.25" customHeight="1">
      <c r="A636" s="95"/>
      <c r="B636" s="95"/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</row>
    <row r="637" ht="14.25" customHeight="1">
      <c r="A637" s="95"/>
      <c r="B637" s="95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</row>
    <row r="638" ht="14.25" customHeight="1">
      <c r="A638" s="95"/>
      <c r="B638" s="95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</row>
    <row r="639" ht="14.25" customHeight="1">
      <c r="A639" s="95"/>
      <c r="B639" s="95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</row>
    <row r="640" ht="14.25" customHeight="1">
      <c r="A640" s="95"/>
      <c r="B640" s="95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</row>
    <row r="641" ht="14.25" customHeight="1">
      <c r="A641" s="95"/>
      <c r="B641" s="95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</row>
    <row r="642" ht="14.25" customHeight="1">
      <c r="A642" s="95"/>
      <c r="B642" s="95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</row>
    <row r="643" ht="14.25" customHeight="1">
      <c r="A643" s="95"/>
      <c r="B643" s="95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</row>
    <row r="644" ht="14.25" customHeight="1">
      <c r="A644" s="95"/>
      <c r="B644" s="95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</row>
    <row r="645" ht="14.25" customHeight="1">
      <c r="A645" s="95"/>
      <c r="B645" s="95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</row>
    <row r="646" ht="14.25" customHeight="1">
      <c r="A646" s="95"/>
      <c r="B646" s="95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</row>
    <row r="647" ht="14.25" customHeight="1">
      <c r="A647" s="95"/>
      <c r="B647" s="95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</row>
    <row r="648" ht="14.25" customHeight="1">
      <c r="A648" s="95"/>
      <c r="B648" s="95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</row>
    <row r="649" ht="14.25" customHeight="1">
      <c r="A649" s="95"/>
      <c r="B649" s="95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</row>
    <row r="650" ht="14.25" customHeight="1">
      <c r="A650" s="95"/>
      <c r="B650" s="95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</row>
    <row r="651" ht="14.25" customHeight="1">
      <c r="A651" s="95"/>
      <c r="B651" s="95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</row>
    <row r="652" ht="14.25" customHeight="1">
      <c r="A652" s="95"/>
      <c r="B652" s="95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</row>
    <row r="653" ht="14.25" customHeight="1">
      <c r="A653" s="95"/>
      <c r="B653" s="95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</row>
    <row r="654" ht="14.25" customHeight="1">
      <c r="A654" s="95"/>
      <c r="B654" s="95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</row>
    <row r="655" ht="14.25" customHeight="1">
      <c r="A655" s="95"/>
      <c r="B655" s="95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</row>
    <row r="656" ht="14.25" customHeight="1">
      <c r="A656" s="95"/>
      <c r="B656" s="95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</row>
    <row r="657" ht="14.25" customHeight="1">
      <c r="A657" s="95"/>
      <c r="B657" s="95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</row>
    <row r="658" ht="14.25" customHeight="1">
      <c r="A658" s="95"/>
      <c r="B658" s="95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</row>
    <row r="659" ht="14.25" customHeight="1">
      <c r="A659" s="95"/>
      <c r="B659" s="95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</row>
    <row r="660" ht="14.25" customHeight="1">
      <c r="A660" s="95"/>
      <c r="B660" s="95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</row>
    <row r="661" ht="14.25" customHeight="1">
      <c r="A661" s="95"/>
      <c r="B661" s="95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</row>
    <row r="662" ht="14.25" customHeight="1">
      <c r="A662" s="95"/>
      <c r="B662" s="95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</row>
    <row r="663" ht="14.25" customHeight="1">
      <c r="A663" s="95"/>
      <c r="B663" s="95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</row>
    <row r="664" ht="14.25" customHeight="1">
      <c r="A664" s="95"/>
      <c r="B664" s="95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</row>
    <row r="665" ht="14.25" customHeight="1">
      <c r="A665" s="95"/>
      <c r="B665" s="95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</row>
    <row r="666" ht="14.25" customHeight="1">
      <c r="A666" s="95"/>
      <c r="B666" s="95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</row>
    <row r="667" ht="14.25" customHeight="1">
      <c r="A667" s="95"/>
      <c r="B667" s="95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</row>
    <row r="668" ht="14.25" customHeight="1">
      <c r="A668" s="95"/>
      <c r="B668" s="95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</row>
    <row r="669" ht="14.25" customHeight="1">
      <c r="A669" s="95"/>
      <c r="B669" s="95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</row>
    <row r="670" ht="14.25" customHeight="1">
      <c r="A670" s="95"/>
      <c r="B670" s="95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</row>
    <row r="671" ht="14.25" customHeight="1">
      <c r="A671" s="95"/>
      <c r="B671" s="95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</row>
    <row r="672" ht="14.25" customHeight="1">
      <c r="A672" s="95"/>
      <c r="B672" s="95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</row>
    <row r="673" ht="14.25" customHeight="1">
      <c r="A673" s="95"/>
      <c r="B673" s="95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</row>
    <row r="674" ht="14.25" customHeight="1">
      <c r="A674" s="95"/>
      <c r="B674" s="95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</row>
    <row r="675" ht="14.25" customHeight="1">
      <c r="A675" s="95"/>
      <c r="B675" s="95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</row>
    <row r="676" ht="14.25" customHeight="1">
      <c r="A676" s="95"/>
      <c r="B676" s="95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</row>
    <row r="677" ht="14.25" customHeight="1">
      <c r="A677" s="95"/>
      <c r="B677" s="95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</row>
    <row r="678" ht="14.25" customHeight="1">
      <c r="A678" s="95"/>
      <c r="B678" s="95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</row>
    <row r="679" ht="14.25" customHeight="1">
      <c r="A679" s="95"/>
      <c r="B679" s="95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</row>
    <row r="680" ht="14.25" customHeight="1">
      <c r="A680" s="95"/>
      <c r="B680" s="95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</row>
    <row r="681" ht="14.25" customHeight="1">
      <c r="A681" s="95"/>
      <c r="B681" s="95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</row>
    <row r="682" ht="14.25" customHeight="1">
      <c r="A682" s="95"/>
      <c r="B682" s="95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</row>
    <row r="683" ht="14.25" customHeight="1">
      <c r="A683" s="95"/>
      <c r="B683" s="95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</row>
    <row r="684" ht="14.25" customHeight="1">
      <c r="A684" s="95"/>
      <c r="B684" s="95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</row>
    <row r="685" ht="14.25" customHeight="1">
      <c r="A685" s="95"/>
      <c r="B685" s="95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</row>
    <row r="686" ht="14.25" customHeight="1">
      <c r="A686" s="95"/>
      <c r="B686" s="95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</row>
    <row r="687" ht="14.25" customHeight="1">
      <c r="A687" s="95"/>
      <c r="B687" s="95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</row>
    <row r="688" ht="14.25" customHeight="1">
      <c r="A688" s="95"/>
      <c r="B688" s="95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</row>
    <row r="689" ht="14.25" customHeight="1">
      <c r="A689" s="95"/>
      <c r="B689" s="95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</row>
    <row r="690" ht="14.25" customHeight="1">
      <c r="A690" s="95"/>
      <c r="B690" s="95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</row>
    <row r="691" ht="14.25" customHeight="1">
      <c r="A691" s="95"/>
      <c r="B691" s="95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</row>
    <row r="692" ht="14.25" customHeight="1">
      <c r="A692" s="95"/>
      <c r="B692" s="95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</row>
    <row r="693" ht="14.25" customHeight="1">
      <c r="A693" s="95"/>
      <c r="B693" s="95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</row>
    <row r="694" ht="14.25" customHeight="1">
      <c r="A694" s="95"/>
      <c r="B694" s="95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</row>
    <row r="695" ht="14.25" customHeight="1">
      <c r="A695" s="95"/>
      <c r="B695" s="95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</row>
    <row r="696" ht="14.25" customHeight="1">
      <c r="A696" s="95"/>
      <c r="B696" s="95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</row>
    <row r="697" ht="14.25" customHeight="1">
      <c r="A697" s="95"/>
      <c r="B697" s="95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</row>
    <row r="698" ht="14.25" customHeight="1">
      <c r="A698" s="95"/>
      <c r="B698" s="95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</row>
    <row r="699" ht="14.25" customHeight="1">
      <c r="A699" s="95"/>
      <c r="B699" s="95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</row>
    <row r="700" ht="14.25" customHeight="1">
      <c r="A700" s="95"/>
      <c r="B700" s="95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</row>
    <row r="701" ht="14.25" customHeight="1">
      <c r="A701" s="95"/>
      <c r="B701" s="95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</row>
    <row r="702" ht="14.25" customHeight="1">
      <c r="A702" s="95"/>
      <c r="B702" s="95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</row>
    <row r="703" ht="14.25" customHeight="1">
      <c r="A703" s="95"/>
      <c r="B703" s="95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</row>
    <row r="704" ht="14.25" customHeight="1">
      <c r="A704" s="95"/>
      <c r="B704" s="95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</row>
    <row r="705" ht="14.25" customHeight="1">
      <c r="A705" s="95"/>
      <c r="B705" s="95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</row>
    <row r="706" ht="14.25" customHeight="1">
      <c r="A706" s="95"/>
      <c r="B706" s="95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</row>
    <row r="707" ht="14.25" customHeight="1">
      <c r="A707" s="95"/>
      <c r="B707" s="95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</row>
    <row r="708" ht="14.25" customHeight="1">
      <c r="A708" s="95"/>
      <c r="B708" s="95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</row>
    <row r="709" ht="14.25" customHeight="1">
      <c r="A709" s="95"/>
      <c r="B709" s="95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</row>
    <row r="710" ht="14.25" customHeight="1">
      <c r="A710" s="95"/>
      <c r="B710" s="95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</row>
    <row r="711" ht="14.25" customHeight="1">
      <c r="A711" s="95"/>
      <c r="B711" s="95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</row>
    <row r="712" ht="14.25" customHeight="1">
      <c r="A712" s="95"/>
      <c r="B712" s="95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</row>
    <row r="713" ht="14.25" customHeight="1">
      <c r="A713" s="95"/>
      <c r="B713" s="95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</row>
    <row r="714" ht="14.25" customHeight="1">
      <c r="A714" s="95"/>
      <c r="B714" s="95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</row>
    <row r="715" ht="14.25" customHeight="1">
      <c r="A715" s="95"/>
      <c r="B715" s="95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</row>
    <row r="716" ht="14.25" customHeight="1">
      <c r="A716" s="95"/>
      <c r="B716" s="95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</row>
    <row r="717" ht="14.25" customHeight="1">
      <c r="A717" s="95"/>
      <c r="B717" s="95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</row>
    <row r="718" ht="14.25" customHeight="1">
      <c r="A718" s="95"/>
      <c r="B718" s="95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</row>
    <row r="719" ht="14.25" customHeight="1">
      <c r="A719" s="95"/>
      <c r="B719" s="95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</row>
    <row r="720" ht="14.25" customHeight="1">
      <c r="A720" s="95"/>
      <c r="B720" s="95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</row>
    <row r="721" ht="14.25" customHeight="1">
      <c r="A721" s="95"/>
      <c r="B721" s="95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</row>
    <row r="722" ht="14.25" customHeight="1">
      <c r="A722" s="95"/>
      <c r="B722" s="95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</row>
    <row r="723" ht="14.25" customHeight="1">
      <c r="A723" s="95"/>
      <c r="B723" s="95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</row>
    <row r="724" ht="14.25" customHeight="1">
      <c r="A724" s="95"/>
      <c r="B724" s="95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</row>
    <row r="725" ht="14.25" customHeight="1">
      <c r="A725" s="95"/>
      <c r="B725" s="95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</row>
    <row r="726" ht="14.25" customHeight="1">
      <c r="A726" s="95"/>
      <c r="B726" s="95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</row>
    <row r="727" ht="14.25" customHeight="1">
      <c r="A727" s="95"/>
      <c r="B727" s="95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</row>
    <row r="728" ht="14.25" customHeight="1">
      <c r="A728" s="95"/>
      <c r="B728" s="95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</row>
    <row r="729" ht="14.25" customHeight="1">
      <c r="A729" s="95"/>
      <c r="B729" s="95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</row>
    <row r="730" ht="14.25" customHeight="1">
      <c r="A730" s="95"/>
      <c r="B730" s="95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</row>
    <row r="731" ht="14.25" customHeight="1">
      <c r="A731" s="95"/>
      <c r="B731" s="95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</row>
    <row r="732" ht="14.25" customHeight="1">
      <c r="A732" s="95"/>
      <c r="B732" s="95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</row>
    <row r="733" ht="14.25" customHeight="1">
      <c r="A733" s="95"/>
      <c r="B733" s="95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</row>
    <row r="734" ht="14.25" customHeight="1">
      <c r="A734" s="95"/>
      <c r="B734" s="95"/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</row>
    <row r="735" ht="14.25" customHeight="1">
      <c r="A735" s="95"/>
      <c r="B735" s="95"/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</row>
    <row r="736" ht="14.25" customHeight="1">
      <c r="A736" s="95"/>
      <c r="B736" s="95"/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</row>
    <row r="737" ht="14.25" customHeight="1">
      <c r="A737" s="95"/>
      <c r="B737" s="95"/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</row>
    <row r="738" ht="14.25" customHeight="1">
      <c r="A738" s="95"/>
      <c r="B738" s="95"/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</row>
    <row r="739" ht="14.25" customHeight="1">
      <c r="A739" s="95"/>
      <c r="B739" s="95"/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</row>
    <row r="740" ht="14.25" customHeight="1">
      <c r="A740" s="95"/>
      <c r="B740" s="95"/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</row>
    <row r="741" ht="14.25" customHeight="1">
      <c r="A741" s="95"/>
      <c r="B741" s="95"/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</row>
    <row r="742" ht="14.25" customHeight="1">
      <c r="A742" s="95"/>
      <c r="B742" s="95"/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</row>
    <row r="743" ht="14.25" customHeight="1">
      <c r="A743" s="95"/>
      <c r="B743" s="95"/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</row>
    <row r="744" ht="14.25" customHeight="1">
      <c r="A744" s="95"/>
      <c r="B744" s="95"/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</row>
    <row r="745" ht="14.25" customHeight="1">
      <c r="A745" s="95"/>
      <c r="B745" s="95"/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</row>
    <row r="746" ht="14.25" customHeight="1">
      <c r="A746" s="95"/>
      <c r="B746" s="95"/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</row>
    <row r="747" ht="14.25" customHeight="1">
      <c r="A747" s="95"/>
      <c r="B747" s="95"/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</row>
    <row r="748" ht="14.25" customHeight="1">
      <c r="A748" s="95"/>
      <c r="B748" s="95"/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</row>
    <row r="749" ht="14.25" customHeight="1">
      <c r="A749" s="95"/>
      <c r="B749" s="95"/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</row>
    <row r="750" ht="14.25" customHeight="1">
      <c r="A750" s="95"/>
      <c r="B750" s="95"/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</row>
    <row r="751" ht="14.25" customHeight="1">
      <c r="A751" s="95"/>
      <c r="B751" s="95"/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</row>
    <row r="752" ht="14.25" customHeight="1">
      <c r="A752" s="95"/>
      <c r="B752" s="95"/>
      <c r="C752" s="95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</row>
    <row r="753" ht="14.25" customHeight="1">
      <c r="A753" s="95"/>
      <c r="B753" s="95"/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</row>
    <row r="754" ht="14.25" customHeight="1">
      <c r="A754" s="95"/>
      <c r="B754" s="95"/>
      <c r="C754" s="95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</row>
    <row r="755" ht="14.25" customHeight="1">
      <c r="A755" s="95"/>
      <c r="B755" s="95"/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</row>
    <row r="756" ht="14.25" customHeight="1">
      <c r="A756" s="95"/>
      <c r="B756" s="95"/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</row>
    <row r="757" ht="14.25" customHeight="1">
      <c r="A757" s="95"/>
      <c r="B757" s="95"/>
      <c r="C757" s="95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</row>
    <row r="758" ht="14.25" customHeight="1">
      <c r="A758" s="95"/>
      <c r="B758" s="95"/>
      <c r="C758" s="95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</row>
    <row r="759" ht="14.25" customHeight="1">
      <c r="A759" s="95"/>
      <c r="B759" s="95"/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</row>
    <row r="760" ht="14.25" customHeight="1">
      <c r="A760" s="95"/>
      <c r="B760" s="95"/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</row>
    <row r="761" ht="14.25" customHeight="1">
      <c r="A761" s="95"/>
      <c r="B761" s="95"/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</row>
    <row r="762" ht="14.25" customHeight="1">
      <c r="A762" s="95"/>
      <c r="B762" s="95"/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</row>
    <row r="763" ht="14.25" customHeight="1">
      <c r="A763" s="95"/>
      <c r="B763" s="95"/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</row>
    <row r="764" ht="14.25" customHeight="1">
      <c r="A764" s="95"/>
      <c r="B764" s="95"/>
      <c r="C764" s="95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</row>
    <row r="765" ht="14.25" customHeight="1">
      <c r="A765" s="95"/>
      <c r="B765" s="95"/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</row>
    <row r="766" ht="14.25" customHeight="1">
      <c r="A766" s="95"/>
      <c r="B766" s="95"/>
      <c r="C766" s="95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</row>
    <row r="767" ht="14.25" customHeight="1">
      <c r="A767" s="95"/>
      <c r="B767" s="95"/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</row>
    <row r="768" ht="14.25" customHeight="1">
      <c r="A768" s="95"/>
      <c r="B768" s="95"/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</row>
    <row r="769" ht="14.25" customHeight="1">
      <c r="A769" s="95"/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</row>
    <row r="770" ht="14.25" customHeight="1">
      <c r="A770" s="95"/>
      <c r="B770" s="95"/>
      <c r="C770" s="95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</row>
    <row r="771" ht="14.25" customHeight="1">
      <c r="A771" s="95"/>
      <c r="B771" s="95"/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</row>
    <row r="772" ht="14.25" customHeight="1">
      <c r="A772" s="95"/>
      <c r="B772" s="95"/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</row>
    <row r="773" ht="14.25" customHeight="1">
      <c r="A773" s="95"/>
      <c r="B773" s="95"/>
      <c r="C773" s="95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</row>
    <row r="774" ht="14.25" customHeight="1">
      <c r="A774" s="95"/>
      <c r="B774" s="95"/>
      <c r="C774" s="95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</row>
    <row r="775" ht="14.25" customHeight="1">
      <c r="A775" s="95"/>
      <c r="B775" s="95"/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</row>
    <row r="776" ht="14.25" customHeight="1">
      <c r="A776" s="95"/>
      <c r="B776" s="95"/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</row>
    <row r="777" ht="14.25" customHeight="1">
      <c r="A777" s="95"/>
      <c r="B777" s="95"/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</row>
    <row r="778" ht="14.25" customHeight="1">
      <c r="A778" s="95"/>
      <c r="B778" s="95"/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</row>
    <row r="779" ht="14.25" customHeight="1">
      <c r="A779" s="95"/>
      <c r="B779" s="95"/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</row>
    <row r="780" ht="14.25" customHeight="1">
      <c r="A780" s="95"/>
      <c r="B780" s="95"/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</row>
    <row r="781" ht="14.25" customHeight="1">
      <c r="A781" s="95"/>
      <c r="B781" s="95"/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</row>
    <row r="782" ht="14.25" customHeight="1">
      <c r="A782" s="95"/>
      <c r="B782" s="95"/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</row>
    <row r="783" ht="14.25" customHeight="1">
      <c r="A783" s="95"/>
      <c r="B783" s="95"/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</row>
    <row r="784" ht="14.25" customHeight="1">
      <c r="A784" s="95"/>
      <c r="B784" s="95"/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</row>
    <row r="785" ht="14.25" customHeight="1">
      <c r="A785" s="95"/>
      <c r="B785" s="95"/>
      <c r="C785" s="95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</row>
    <row r="786" ht="14.25" customHeight="1">
      <c r="A786" s="95"/>
      <c r="B786" s="95"/>
      <c r="C786" s="95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</row>
    <row r="787" ht="14.25" customHeight="1">
      <c r="A787" s="95"/>
      <c r="B787" s="95"/>
      <c r="C787" s="95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</row>
    <row r="788" ht="14.25" customHeight="1">
      <c r="A788" s="95"/>
      <c r="B788" s="95"/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</row>
    <row r="789" ht="14.25" customHeight="1">
      <c r="A789" s="95"/>
      <c r="B789" s="95"/>
      <c r="C789" s="95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</row>
    <row r="790" ht="14.25" customHeight="1">
      <c r="A790" s="95"/>
      <c r="B790" s="95"/>
      <c r="C790" s="95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</row>
    <row r="791" ht="14.25" customHeight="1">
      <c r="A791" s="95"/>
      <c r="B791" s="95"/>
      <c r="C791" s="95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</row>
    <row r="792" ht="14.25" customHeight="1">
      <c r="A792" s="95"/>
      <c r="B792" s="95"/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</row>
    <row r="793" ht="14.25" customHeight="1">
      <c r="A793" s="95"/>
      <c r="B793" s="95"/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</row>
    <row r="794" ht="14.25" customHeight="1">
      <c r="A794" s="95"/>
      <c r="B794" s="95"/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</row>
    <row r="795" ht="14.25" customHeight="1">
      <c r="A795" s="95"/>
      <c r="B795" s="95"/>
      <c r="C795" s="95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</row>
    <row r="796" ht="14.25" customHeight="1">
      <c r="A796" s="95"/>
      <c r="B796" s="95"/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</row>
    <row r="797" ht="14.25" customHeight="1">
      <c r="A797" s="95"/>
      <c r="B797" s="95"/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</row>
    <row r="798" ht="14.25" customHeight="1">
      <c r="A798" s="95"/>
      <c r="B798" s="95"/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</row>
    <row r="799" ht="14.25" customHeight="1">
      <c r="A799" s="95"/>
      <c r="B799" s="95"/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</row>
    <row r="800" ht="14.25" customHeight="1">
      <c r="A800" s="95"/>
      <c r="B800" s="95"/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</row>
    <row r="801" ht="14.25" customHeight="1">
      <c r="A801" s="95"/>
      <c r="B801" s="95"/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</row>
    <row r="802" ht="14.25" customHeight="1">
      <c r="A802" s="95"/>
      <c r="B802" s="95"/>
      <c r="C802" s="95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</row>
    <row r="803" ht="14.25" customHeight="1">
      <c r="A803" s="95"/>
      <c r="B803" s="95"/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</row>
    <row r="804" ht="14.25" customHeight="1">
      <c r="A804" s="95"/>
      <c r="B804" s="95"/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</row>
    <row r="805" ht="14.25" customHeight="1">
      <c r="A805" s="95"/>
      <c r="B805" s="95"/>
      <c r="C805" s="95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</row>
    <row r="806" ht="14.25" customHeight="1">
      <c r="A806" s="95"/>
      <c r="B806" s="95"/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</row>
    <row r="807" ht="14.25" customHeight="1">
      <c r="A807" s="95"/>
      <c r="B807" s="95"/>
      <c r="C807" s="95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</row>
    <row r="808" ht="14.25" customHeight="1">
      <c r="A808" s="95"/>
      <c r="B808" s="95"/>
      <c r="C808" s="95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</row>
    <row r="809" ht="14.25" customHeight="1">
      <c r="A809" s="95"/>
      <c r="B809" s="95"/>
      <c r="C809" s="95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</row>
    <row r="810" ht="14.25" customHeight="1">
      <c r="A810" s="95"/>
      <c r="B810" s="95"/>
      <c r="C810" s="95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</row>
    <row r="811" ht="14.25" customHeight="1">
      <c r="A811" s="95"/>
      <c r="B811" s="95"/>
      <c r="C811" s="95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</row>
    <row r="812" ht="14.25" customHeight="1">
      <c r="A812" s="95"/>
      <c r="B812" s="95"/>
      <c r="C812" s="95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</row>
    <row r="813" ht="14.25" customHeight="1">
      <c r="A813" s="95"/>
      <c r="B813" s="95"/>
      <c r="C813" s="95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</row>
    <row r="814" ht="14.25" customHeight="1">
      <c r="A814" s="95"/>
      <c r="B814" s="95"/>
      <c r="C814" s="95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</row>
    <row r="815" ht="14.25" customHeight="1">
      <c r="A815" s="95"/>
      <c r="B815" s="95"/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</row>
    <row r="816" ht="14.25" customHeight="1">
      <c r="A816" s="95"/>
      <c r="B816" s="95"/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</row>
    <row r="817" ht="14.25" customHeight="1">
      <c r="A817" s="95"/>
      <c r="B817" s="95"/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</row>
    <row r="818" ht="14.25" customHeight="1">
      <c r="A818" s="95"/>
      <c r="B818" s="95"/>
      <c r="C818" s="95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</row>
    <row r="819" ht="14.25" customHeight="1">
      <c r="A819" s="95"/>
      <c r="B819" s="95"/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</row>
    <row r="820" ht="14.25" customHeight="1">
      <c r="A820" s="95"/>
      <c r="B820" s="95"/>
      <c r="C820" s="95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</row>
    <row r="821" ht="14.25" customHeight="1">
      <c r="A821" s="95"/>
      <c r="B821" s="95"/>
      <c r="C821" s="95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</row>
    <row r="822" ht="14.25" customHeight="1">
      <c r="A822" s="95"/>
      <c r="B822" s="95"/>
      <c r="C822" s="95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</row>
    <row r="823" ht="14.25" customHeight="1">
      <c r="A823" s="95"/>
      <c r="B823" s="95"/>
      <c r="C823" s="95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</row>
    <row r="824" ht="14.25" customHeight="1">
      <c r="A824" s="95"/>
      <c r="B824" s="95"/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</row>
    <row r="825" ht="14.25" customHeight="1">
      <c r="A825" s="95"/>
      <c r="B825" s="95"/>
      <c r="C825" s="95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</row>
    <row r="826" ht="14.25" customHeight="1">
      <c r="A826" s="95"/>
      <c r="B826" s="95"/>
      <c r="C826" s="95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</row>
    <row r="827" ht="14.25" customHeight="1">
      <c r="A827" s="95"/>
      <c r="B827" s="95"/>
      <c r="C827" s="95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</row>
    <row r="828" ht="14.25" customHeight="1">
      <c r="A828" s="95"/>
      <c r="B828" s="95"/>
      <c r="C828" s="95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</row>
    <row r="829" ht="14.25" customHeight="1">
      <c r="A829" s="95"/>
      <c r="B829" s="95"/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</row>
    <row r="830" ht="14.25" customHeight="1">
      <c r="A830" s="95"/>
      <c r="B830" s="95"/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</row>
    <row r="831" ht="14.25" customHeight="1">
      <c r="A831" s="95"/>
      <c r="B831" s="95"/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</row>
    <row r="832" ht="14.25" customHeight="1">
      <c r="A832" s="95"/>
      <c r="B832" s="95"/>
      <c r="C832" s="95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</row>
    <row r="833" ht="14.25" customHeight="1">
      <c r="A833" s="95"/>
      <c r="B833" s="95"/>
      <c r="C833" s="95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</row>
    <row r="834" ht="14.25" customHeight="1">
      <c r="A834" s="95"/>
      <c r="B834" s="95"/>
      <c r="C834" s="95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</row>
    <row r="835" ht="14.25" customHeight="1">
      <c r="A835" s="95"/>
      <c r="B835" s="95"/>
      <c r="C835" s="95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</row>
    <row r="836" ht="14.25" customHeight="1">
      <c r="A836" s="95"/>
      <c r="B836" s="95"/>
      <c r="C836" s="95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</row>
    <row r="837" ht="14.25" customHeight="1">
      <c r="A837" s="95"/>
      <c r="B837" s="95"/>
      <c r="C837" s="95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</row>
    <row r="838" ht="14.25" customHeight="1">
      <c r="A838" s="95"/>
      <c r="B838" s="95"/>
      <c r="C838" s="95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</row>
    <row r="839" ht="14.25" customHeight="1">
      <c r="A839" s="95"/>
      <c r="B839" s="95"/>
      <c r="C839" s="95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</row>
    <row r="840" ht="14.25" customHeight="1">
      <c r="A840" s="95"/>
      <c r="B840" s="95"/>
      <c r="C840" s="95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</row>
    <row r="841" ht="14.25" customHeight="1">
      <c r="A841" s="95"/>
      <c r="B841" s="95"/>
      <c r="C841" s="95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</row>
    <row r="842" ht="14.25" customHeight="1">
      <c r="A842" s="95"/>
      <c r="B842" s="95"/>
      <c r="C842" s="95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</row>
    <row r="843" ht="14.25" customHeight="1">
      <c r="A843" s="95"/>
      <c r="B843" s="95"/>
      <c r="C843" s="95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</row>
    <row r="844" ht="14.25" customHeight="1">
      <c r="A844" s="95"/>
      <c r="B844" s="95"/>
      <c r="C844" s="95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</row>
    <row r="845" ht="14.25" customHeight="1">
      <c r="A845" s="95"/>
      <c r="B845" s="95"/>
      <c r="C845" s="95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</row>
    <row r="846" ht="14.25" customHeight="1">
      <c r="A846" s="95"/>
      <c r="B846" s="95"/>
      <c r="C846" s="95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</row>
    <row r="847" ht="14.25" customHeight="1">
      <c r="A847" s="95"/>
      <c r="B847" s="95"/>
      <c r="C847" s="95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</row>
    <row r="848" ht="14.25" customHeight="1">
      <c r="A848" s="95"/>
      <c r="B848" s="95"/>
      <c r="C848" s="95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</row>
    <row r="849" ht="14.25" customHeight="1">
      <c r="A849" s="95"/>
      <c r="B849" s="95"/>
      <c r="C849" s="95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</row>
    <row r="850" ht="14.25" customHeight="1">
      <c r="A850" s="95"/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</row>
    <row r="851" ht="14.25" customHeight="1">
      <c r="A851" s="95"/>
      <c r="B851" s="95"/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</row>
    <row r="852" ht="14.25" customHeight="1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</row>
    <row r="853" ht="14.25" customHeight="1">
      <c r="A853" s="95"/>
      <c r="B853" s="95"/>
      <c r="C853" s="95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</row>
    <row r="854" ht="14.25" customHeight="1">
      <c r="A854" s="95"/>
      <c r="B854" s="95"/>
      <c r="C854" s="95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</row>
    <row r="855" ht="14.25" customHeight="1">
      <c r="A855" s="95"/>
      <c r="B855" s="95"/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</row>
    <row r="856" ht="14.25" customHeight="1">
      <c r="A856" s="95"/>
      <c r="B856" s="95"/>
      <c r="C856" s="95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</row>
    <row r="857" ht="14.25" customHeight="1">
      <c r="A857" s="95"/>
      <c r="B857" s="95"/>
      <c r="C857" s="95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</row>
    <row r="858" ht="14.25" customHeight="1">
      <c r="A858" s="95"/>
      <c r="B858" s="95"/>
      <c r="C858" s="95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</row>
    <row r="859" ht="14.25" customHeight="1">
      <c r="A859" s="95"/>
      <c r="B859" s="95"/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</row>
    <row r="860" ht="14.25" customHeight="1">
      <c r="A860" s="95"/>
      <c r="B860" s="95"/>
      <c r="C860" s="95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</row>
    <row r="861" ht="14.25" customHeight="1">
      <c r="A861" s="95"/>
      <c r="B861" s="95"/>
      <c r="C861" s="95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</row>
    <row r="862" ht="14.25" customHeight="1">
      <c r="A862" s="95"/>
      <c r="B862" s="95"/>
      <c r="C862" s="95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</row>
    <row r="863" ht="14.25" customHeight="1">
      <c r="A863" s="95"/>
      <c r="B863" s="95"/>
      <c r="C863" s="95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</row>
    <row r="864" ht="14.25" customHeight="1">
      <c r="A864" s="95"/>
      <c r="B864" s="95"/>
      <c r="C864" s="95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</row>
    <row r="865" ht="14.25" customHeight="1">
      <c r="A865" s="95"/>
      <c r="B865" s="95"/>
      <c r="C865" s="95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</row>
    <row r="866" ht="14.25" customHeight="1">
      <c r="A866" s="95"/>
      <c r="B866" s="95"/>
      <c r="C866" s="95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</row>
    <row r="867" ht="14.25" customHeight="1">
      <c r="A867" s="95"/>
      <c r="B867" s="95"/>
      <c r="C867" s="95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</row>
    <row r="868" ht="14.25" customHeight="1">
      <c r="A868" s="95"/>
      <c r="B868" s="95"/>
      <c r="C868" s="95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</row>
    <row r="869" ht="14.25" customHeight="1">
      <c r="A869" s="95"/>
      <c r="B869" s="95"/>
      <c r="C869" s="95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</row>
    <row r="870" ht="14.25" customHeight="1">
      <c r="A870" s="95"/>
      <c r="B870" s="95"/>
      <c r="C870" s="95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</row>
    <row r="871" ht="14.25" customHeight="1">
      <c r="A871" s="95"/>
      <c r="B871" s="95"/>
      <c r="C871" s="95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</row>
    <row r="872" ht="14.25" customHeight="1">
      <c r="A872" s="95"/>
      <c r="B872" s="95"/>
      <c r="C872" s="95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</row>
    <row r="873" ht="14.25" customHeight="1">
      <c r="A873" s="95"/>
      <c r="B873" s="95"/>
      <c r="C873" s="95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</row>
    <row r="874" ht="14.25" customHeight="1">
      <c r="A874" s="95"/>
      <c r="B874" s="95"/>
      <c r="C874" s="95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</row>
    <row r="875" ht="14.25" customHeight="1">
      <c r="A875" s="95"/>
      <c r="B875" s="95"/>
      <c r="C875" s="95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</row>
    <row r="876" ht="14.25" customHeight="1">
      <c r="A876" s="95"/>
      <c r="B876" s="95"/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</row>
    <row r="877" ht="14.25" customHeight="1">
      <c r="A877" s="95"/>
      <c r="B877" s="95"/>
      <c r="C877" s="95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</row>
    <row r="878" ht="14.25" customHeight="1">
      <c r="A878" s="95"/>
      <c r="B878" s="95"/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</row>
    <row r="879" ht="14.25" customHeight="1">
      <c r="A879" s="95"/>
      <c r="B879" s="95"/>
      <c r="C879" s="95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</row>
    <row r="880" ht="14.25" customHeight="1">
      <c r="A880" s="95"/>
      <c r="B880" s="95"/>
      <c r="C880" s="95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</row>
    <row r="881" ht="14.25" customHeight="1">
      <c r="A881" s="95"/>
      <c r="B881" s="95"/>
      <c r="C881" s="95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</row>
    <row r="882" ht="14.25" customHeight="1">
      <c r="A882" s="95"/>
      <c r="B882" s="95"/>
      <c r="C882" s="95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</row>
    <row r="883" ht="14.25" customHeight="1">
      <c r="A883" s="95"/>
      <c r="B883" s="95"/>
      <c r="C883" s="95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</row>
    <row r="884" ht="14.25" customHeight="1">
      <c r="A884" s="95"/>
      <c r="B884" s="95"/>
      <c r="C884" s="95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</row>
    <row r="885" ht="14.25" customHeight="1">
      <c r="A885" s="95"/>
      <c r="B885" s="95"/>
      <c r="C885" s="95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</row>
    <row r="886" ht="14.25" customHeight="1">
      <c r="A886" s="95"/>
      <c r="B886" s="95"/>
      <c r="C886" s="95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</row>
    <row r="887" ht="14.25" customHeight="1">
      <c r="A887" s="95"/>
      <c r="B887" s="95"/>
      <c r="C887" s="95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</row>
    <row r="888" ht="14.25" customHeight="1">
      <c r="A888" s="95"/>
      <c r="B888" s="95"/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</row>
    <row r="889" ht="14.25" customHeight="1">
      <c r="A889" s="95"/>
      <c r="B889" s="95"/>
      <c r="C889" s="95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</row>
    <row r="890" ht="14.25" customHeight="1">
      <c r="A890" s="95"/>
      <c r="B890" s="95"/>
      <c r="C890" s="95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</row>
    <row r="891" ht="14.25" customHeight="1">
      <c r="A891" s="95"/>
      <c r="B891" s="95"/>
      <c r="C891" s="95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</row>
    <row r="892" ht="14.25" customHeight="1">
      <c r="A892" s="95"/>
      <c r="B892" s="95"/>
      <c r="C892" s="95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</row>
    <row r="893" ht="14.25" customHeight="1">
      <c r="A893" s="95"/>
      <c r="B893" s="95"/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</row>
    <row r="894" ht="14.25" customHeight="1">
      <c r="A894" s="95"/>
      <c r="B894" s="95"/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</row>
    <row r="895" ht="14.25" customHeight="1">
      <c r="A895" s="95"/>
      <c r="B895" s="95"/>
      <c r="C895" s="95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</row>
    <row r="896" ht="14.25" customHeight="1">
      <c r="A896" s="95"/>
      <c r="B896" s="95"/>
      <c r="C896" s="95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</row>
    <row r="897" ht="14.25" customHeight="1">
      <c r="A897" s="95"/>
      <c r="B897" s="95"/>
      <c r="C897" s="95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</row>
    <row r="898" ht="14.25" customHeight="1">
      <c r="A898" s="95"/>
      <c r="B898" s="95"/>
      <c r="C898" s="95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95"/>
    </row>
    <row r="899" ht="14.25" customHeight="1">
      <c r="A899" s="95"/>
      <c r="B899" s="95"/>
      <c r="C899" s="95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</row>
    <row r="900" ht="14.25" customHeight="1">
      <c r="A900" s="95"/>
      <c r="B900" s="95"/>
      <c r="C900" s="95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</row>
    <row r="901" ht="14.25" customHeight="1">
      <c r="A901" s="95"/>
      <c r="B901" s="95"/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</row>
    <row r="902" ht="14.25" customHeight="1">
      <c r="A902" s="95"/>
      <c r="B902" s="95"/>
      <c r="C902" s="95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</row>
    <row r="903" ht="14.25" customHeight="1">
      <c r="A903" s="95"/>
      <c r="B903" s="95"/>
      <c r="C903" s="95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</row>
    <row r="904" ht="14.25" customHeight="1">
      <c r="A904" s="95"/>
      <c r="B904" s="95"/>
      <c r="C904" s="95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</row>
    <row r="905" ht="14.25" customHeight="1">
      <c r="A905" s="95"/>
      <c r="B905" s="95"/>
      <c r="C905" s="95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</row>
    <row r="906" ht="14.25" customHeight="1">
      <c r="A906" s="95"/>
      <c r="B906" s="95"/>
      <c r="C906" s="95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</row>
    <row r="907" ht="14.25" customHeight="1">
      <c r="A907" s="95"/>
      <c r="B907" s="95"/>
      <c r="C907" s="95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</row>
    <row r="908" ht="14.25" customHeight="1">
      <c r="A908" s="95"/>
      <c r="B908" s="95"/>
      <c r="C908" s="95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</row>
    <row r="909" ht="14.25" customHeight="1">
      <c r="A909" s="95"/>
      <c r="B909" s="95"/>
      <c r="C909" s="95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</row>
    <row r="910" ht="14.25" customHeight="1">
      <c r="A910" s="95"/>
      <c r="B910" s="95"/>
      <c r="C910" s="95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</row>
    <row r="911" ht="14.25" customHeight="1">
      <c r="A911" s="95"/>
      <c r="B911" s="95"/>
      <c r="C911" s="95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</row>
    <row r="912" ht="14.25" customHeight="1">
      <c r="A912" s="95"/>
      <c r="B912" s="95"/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</row>
    <row r="913" ht="14.25" customHeight="1">
      <c r="A913" s="95"/>
      <c r="B913" s="95"/>
      <c r="C913" s="95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</row>
    <row r="914" ht="14.25" customHeight="1">
      <c r="A914" s="95"/>
      <c r="B914" s="95"/>
      <c r="C914" s="95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</row>
    <row r="915" ht="14.25" customHeight="1">
      <c r="A915" s="95"/>
      <c r="B915" s="95"/>
      <c r="C915" s="95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</row>
    <row r="916" ht="14.25" customHeight="1">
      <c r="A916" s="95"/>
      <c r="B916" s="95"/>
      <c r="C916" s="95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</row>
    <row r="917" ht="14.25" customHeight="1">
      <c r="A917" s="95"/>
      <c r="B917" s="95"/>
      <c r="C917" s="95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</row>
    <row r="918" ht="14.25" customHeight="1">
      <c r="A918" s="95"/>
      <c r="B918" s="95"/>
      <c r="C918" s="95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</row>
    <row r="919" ht="14.25" customHeight="1">
      <c r="A919" s="95"/>
      <c r="B919" s="95"/>
      <c r="C919" s="95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</row>
    <row r="920" ht="14.25" customHeight="1">
      <c r="A920" s="95"/>
      <c r="B920" s="95"/>
      <c r="C920" s="95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</row>
    <row r="921" ht="14.25" customHeight="1">
      <c r="A921" s="95"/>
      <c r="B921" s="95"/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</row>
    <row r="922" ht="14.25" customHeight="1">
      <c r="A922" s="95"/>
      <c r="B922" s="95"/>
      <c r="C922" s="95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</row>
    <row r="923" ht="14.25" customHeight="1">
      <c r="A923" s="95"/>
      <c r="B923" s="95"/>
      <c r="C923" s="95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</row>
    <row r="924" ht="14.25" customHeight="1">
      <c r="A924" s="95"/>
      <c r="B924" s="95"/>
      <c r="C924" s="95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</row>
    <row r="925" ht="14.25" customHeight="1">
      <c r="A925" s="95"/>
      <c r="B925" s="95"/>
      <c r="C925" s="95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</row>
    <row r="926" ht="14.25" customHeight="1">
      <c r="A926" s="95"/>
      <c r="B926" s="95"/>
      <c r="C926" s="95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</row>
    <row r="927" ht="14.25" customHeight="1">
      <c r="A927" s="95"/>
      <c r="B927" s="95"/>
      <c r="C927" s="95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</row>
    <row r="928" ht="14.25" customHeight="1">
      <c r="A928" s="95"/>
      <c r="B928" s="95"/>
      <c r="C928" s="95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</row>
    <row r="929" ht="14.25" customHeight="1">
      <c r="A929" s="95"/>
      <c r="B929" s="95"/>
      <c r="C929" s="95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</row>
    <row r="930" ht="14.25" customHeight="1">
      <c r="A930" s="95"/>
      <c r="B930" s="95"/>
      <c r="C930" s="95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</row>
    <row r="931" ht="14.25" customHeight="1">
      <c r="A931" s="95"/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</row>
    <row r="932" ht="14.25" customHeight="1">
      <c r="A932" s="95"/>
      <c r="B932" s="95"/>
      <c r="C932" s="95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</row>
    <row r="933" ht="14.25" customHeight="1">
      <c r="A933" s="95"/>
      <c r="B933" s="95"/>
      <c r="C933" s="95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</row>
    <row r="934" ht="14.25" customHeight="1">
      <c r="A934" s="95"/>
      <c r="B934" s="95"/>
      <c r="C934" s="95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</row>
    <row r="935" ht="14.25" customHeight="1">
      <c r="A935" s="95"/>
      <c r="B935" s="95"/>
      <c r="C935" s="95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</row>
    <row r="936" ht="14.25" customHeight="1">
      <c r="A936" s="95"/>
      <c r="B936" s="95"/>
      <c r="C936" s="95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</row>
    <row r="937" ht="14.25" customHeight="1">
      <c r="A937" s="95"/>
      <c r="B937" s="95"/>
      <c r="C937" s="95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</row>
    <row r="938" ht="14.25" customHeight="1">
      <c r="A938" s="95"/>
      <c r="B938" s="95"/>
      <c r="C938" s="95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</row>
    <row r="939" ht="14.25" customHeight="1">
      <c r="A939" s="95"/>
      <c r="B939" s="95"/>
      <c r="C939" s="95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</row>
    <row r="940" ht="14.25" customHeight="1">
      <c r="A940" s="95"/>
      <c r="B940" s="95"/>
      <c r="C940" s="95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</row>
    <row r="941" ht="14.25" customHeight="1">
      <c r="A941" s="95"/>
      <c r="B941" s="95"/>
      <c r="C941" s="95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</row>
    <row r="942" ht="14.25" customHeight="1">
      <c r="A942" s="95"/>
      <c r="B942" s="95"/>
      <c r="C942" s="95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</row>
    <row r="943" ht="14.25" customHeight="1">
      <c r="A943" s="95"/>
      <c r="B943" s="95"/>
      <c r="C943" s="95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</row>
    <row r="944" ht="14.25" customHeight="1">
      <c r="A944" s="95"/>
      <c r="B944" s="95"/>
      <c r="C944" s="95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</row>
    <row r="945" ht="14.25" customHeight="1">
      <c r="A945" s="95"/>
      <c r="B945" s="95"/>
      <c r="C945" s="95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</row>
    <row r="946" ht="14.25" customHeight="1">
      <c r="A946" s="95"/>
      <c r="B946" s="95"/>
      <c r="C946" s="95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</row>
    <row r="947" ht="14.25" customHeight="1">
      <c r="A947" s="95"/>
      <c r="B947" s="95"/>
      <c r="C947" s="95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</row>
    <row r="948" ht="14.25" customHeight="1">
      <c r="A948" s="95"/>
      <c r="B948" s="95"/>
      <c r="C948" s="95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</row>
    <row r="949" ht="14.25" customHeight="1">
      <c r="A949" s="95"/>
      <c r="B949" s="95"/>
      <c r="C949" s="95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</row>
    <row r="950" ht="14.25" customHeight="1">
      <c r="A950" s="95"/>
      <c r="B950" s="95"/>
      <c r="C950" s="95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</row>
    <row r="951" ht="14.25" customHeight="1">
      <c r="A951" s="95"/>
      <c r="B951" s="95"/>
      <c r="C951" s="95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</row>
    <row r="952" ht="14.25" customHeight="1">
      <c r="A952" s="95"/>
      <c r="B952" s="95"/>
      <c r="C952" s="95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</row>
    <row r="953" ht="14.25" customHeight="1">
      <c r="A953" s="95"/>
      <c r="B953" s="95"/>
      <c r="C953" s="95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</row>
    <row r="954" ht="14.25" customHeight="1">
      <c r="A954" s="95"/>
      <c r="B954" s="95"/>
      <c r="C954" s="95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</row>
    <row r="955" ht="14.25" customHeight="1">
      <c r="A955" s="95"/>
      <c r="B955" s="95"/>
      <c r="C955" s="95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</row>
    <row r="956" ht="14.25" customHeight="1">
      <c r="A956" s="95"/>
      <c r="B956" s="95"/>
      <c r="C956" s="95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</row>
    <row r="957" ht="14.25" customHeight="1">
      <c r="A957" s="95"/>
      <c r="B957" s="95"/>
      <c r="C957" s="95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</row>
    <row r="958" ht="14.25" customHeight="1">
      <c r="A958" s="95"/>
      <c r="B958" s="95"/>
      <c r="C958" s="95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</row>
    <row r="959" ht="14.25" customHeight="1">
      <c r="A959" s="95"/>
      <c r="B959" s="95"/>
      <c r="C959" s="95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</row>
    <row r="960" ht="14.25" customHeight="1">
      <c r="A960" s="95"/>
      <c r="B960" s="95"/>
      <c r="C960" s="95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</row>
    <row r="961" ht="14.25" customHeight="1">
      <c r="A961" s="95"/>
      <c r="B961" s="95"/>
      <c r="C961" s="95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</row>
    <row r="962" ht="14.25" customHeight="1">
      <c r="A962" s="95"/>
      <c r="B962" s="95"/>
      <c r="C962" s="95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</row>
    <row r="963" ht="14.25" customHeight="1">
      <c r="A963" s="95"/>
      <c r="B963" s="95"/>
      <c r="C963" s="95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</row>
    <row r="964" ht="14.25" customHeight="1">
      <c r="A964" s="95"/>
      <c r="B964" s="95"/>
      <c r="C964" s="95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</row>
    <row r="965" ht="14.25" customHeight="1">
      <c r="A965" s="95"/>
      <c r="B965" s="95"/>
      <c r="C965" s="95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</row>
    <row r="966" ht="14.25" customHeight="1">
      <c r="A966" s="95"/>
      <c r="B966" s="95"/>
      <c r="C966" s="95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</row>
    <row r="967" ht="14.25" customHeight="1">
      <c r="A967" s="95"/>
      <c r="B967" s="95"/>
      <c r="C967" s="95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</row>
    <row r="968" ht="14.25" customHeight="1">
      <c r="A968" s="95"/>
      <c r="B968" s="95"/>
      <c r="C968" s="95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</row>
    <row r="969" ht="14.25" customHeight="1">
      <c r="A969" s="95"/>
      <c r="B969" s="95"/>
      <c r="C969" s="95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</row>
    <row r="970" ht="14.25" customHeight="1">
      <c r="A970" s="95"/>
      <c r="B970" s="95"/>
      <c r="C970" s="95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</row>
    <row r="971" ht="14.25" customHeight="1">
      <c r="A971" s="95"/>
      <c r="B971" s="95"/>
      <c r="C971" s="95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</row>
    <row r="972" ht="14.25" customHeight="1">
      <c r="A972" s="95"/>
      <c r="B972" s="95"/>
      <c r="C972" s="95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</row>
    <row r="973" ht="14.25" customHeight="1">
      <c r="A973" s="95"/>
      <c r="B973" s="95"/>
      <c r="C973" s="95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</row>
    <row r="974" ht="14.25" customHeight="1">
      <c r="A974" s="95"/>
      <c r="B974" s="95"/>
      <c r="C974" s="95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</row>
    <row r="975" ht="14.25" customHeight="1">
      <c r="A975" s="95"/>
      <c r="B975" s="95"/>
      <c r="C975" s="95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</row>
    <row r="976" ht="14.25" customHeight="1">
      <c r="A976" s="95"/>
      <c r="B976" s="95"/>
      <c r="C976" s="95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</row>
    <row r="977" ht="14.25" customHeight="1">
      <c r="A977" s="95"/>
      <c r="B977" s="95"/>
      <c r="C977" s="95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</row>
    <row r="978" ht="14.25" customHeight="1">
      <c r="A978" s="95"/>
      <c r="B978" s="95"/>
      <c r="C978" s="95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</row>
    <row r="979" ht="14.25" customHeight="1">
      <c r="A979" s="95"/>
      <c r="B979" s="95"/>
      <c r="C979" s="95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</row>
    <row r="980" ht="14.25" customHeight="1">
      <c r="A980" s="95"/>
      <c r="B980" s="95"/>
      <c r="C980" s="95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</row>
    <row r="981" ht="14.25" customHeight="1">
      <c r="A981" s="95"/>
      <c r="B981" s="95"/>
      <c r="C981" s="95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  <c r="X981" s="95"/>
      <c r="Y981" s="95"/>
      <c r="Z981" s="95"/>
    </row>
    <row r="982" ht="14.25" customHeight="1">
      <c r="A982" s="95"/>
      <c r="B982" s="95"/>
      <c r="C982" s="95"/>
      <c r="D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  <c r="X982" s="95"/>
      <c r="Y982" s="95"/>
      <c r="Z982" s="95"/>
    </row>
    <row r="983" ht="14.25" customHeight="1">
      <c r="A983" s="95"/>
      <c r="B983" s="95"/>
      <c r="C983" s="95"/>
      <c r="D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</row>
    <row r="984" ht="14.25" customHeight="1">
      <c r="A984" s="95"/>
      <c r="B984" s="95"/>
      <c r="C984" s="95"/>
      <c r="D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</row>
    <row r="985" ht="14.25" customHeight="1">
      <c r="A985" s="95"/>
      <c r="B985" s="95"/>
      <c r="C985" s="95"/>
      <c r="D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</row>
    <row r="986" ht="14.25" customHeight="1">
      <c r="A986" s="95"/>
      <c r="B986" s="95"/>
      <c r="C986" s="95"/>
      <c r="D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  <c r="S986" s="95"/>
      <c r="T986" s="95"/>
      <c r="U986" s="95"/>
      <c r="V986" s="95"/>
      <c r="W986" s="95"/>
      <c r="X986" s="95"/>
      <c r="Y986" s="95"/>
      <c r="Z986" s="95"/>
    </row>
    <row r="987" ht="14.25" customHeight="1">
      <c r="A987" s="95"/>
      <c r="B987" s="95"/>
      <c r="C987" s="95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  <c r="S987" s="95"/>
      <c r="T987" s="95"/>
      <c r="U987" s="95"/>
      <c r="V987" s="95"/>
      <c r="W987" s="95"/>
      <c r="X987" s="95"/>
      <c r="Y987" s="95"/>
      <c r="Z987" s="95"/>
    </row>
    <row r="988" ht="14.25" customHeight="1">
      <c r="A988" s="95"/>
      <c r="B988" s="95"/>
      <c r="C988" s="95"/>
      <c r="D988" s="95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  <c r="S988" s="95"/>
      <c r="T988" s="95"/>
      <c r="U988" s="95"/>
      <c r="V988" s="95"/>
      <c r="W988" s="95"/>
      <c r="X988" s="95"/>
      <c r="Y988" s="95"/>
      <c r="Z988" s="95"/>
    </row>
    <row r="989" ht="14.25" customHeight="1">
      <c r="A989" s="95"/>
      <c r="B989" s="95"/>
      <c r="C989" s="95"/>
      <c r="D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  <c r="S989" s="95"/>
      <c r="T989" s="95"/>
      <c r="U989" s="95"/>
      <c r="V989" s="95"/>
      <c r="W989" s="95"/>
      <c r="X989" s="95"/>
      <c r="Y989" s="95"/>
      <c r="Z989" s="95"/>
    </row>
    <row r="990" ht="14.25" customHeight="1">
      <c r="A990" s="95"/>
      <c r="B990" s="95"/>
      <c r="C990" s="95"/>
      <c r="D990" s="95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  <c r="S990" s="95"/>
      <c r="T990" s="95"/>
      <c r="U990" s="95"/>
      <c r="V990" s="95"/>
      <c r="W990" s="95"/>
      <c r="X990" s="95"/>
      <c r="Y990" s="95"/>
      <c r="Z990" s="95"/>
    </row>
    <row r="991" ht="14.25" customHeight="1">
      <c r="A991" s="95"/>
      <c r="B991" s="95"/>
      <c r="C991" s="95"/>
      <c r="D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  <c r="S991" s="95"/>
      <c r="T991" s="95"/>
      <c r="U991" s="95"/>
      <c r="V991" s="95"/>
      <c r="W991" s="95"/>
      <c r="X991" s="95"/>
      <c r="Y991" s="95"/>
      <c r="Z991" s="95"/>
    </row>
    <row r="992" ht="14.25" customHeight="1">
      <c r="A992" s="95"/>
      <c r="B992" s="95"/>
      <c r="C992" s="95"/>
      <c r="D992" s="95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  <c r="S992" s="95"/>
      <c r="T992" s="95"/>
      <c r="U992" s="95"/>
      <c r="V992" s="95"/>
      <c r="W992" s="95"/>
      <c r="X992" s="95"/>
      <c r="Y992" s="95"/>
      <c r="Z992" s="95"/>
    </row>
    <row r="993" ht="14.25" customHeight="1">
      <c r="A993" s="95"/>
      <c r="B993" s="95"/>
      <c r="C993" s="95"/>
      <c r="D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  <c r="S993" s="95"/>
      <c r="T993" s="95"/>
      <c r="U993" s="95"/>
      <c r="V993" s="95"/>
      <c r="W993" s="95"/>
      <c r="X993" s="95"/>
      <c r="Y993" s="95"/>
      <c r="Z993" s="95"/>
    </row>
    <row r="994" ht="14.25" customHeight="1">
      <c r="A994" s="95"/>
      <c r="B994" s="95"/>
      <c r="C994" s="95"/>
      <c r="D994" s="95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  <c r="S994" s="95"/>
      <c r="T994" s="95"/>
      <c r="U994" s="95"/>
      <c r="V994" s="95"/>
      <c r="W994" s="95"/>
      <c r="X994" s="95"/>
      <c r="Y994" s="95"/>
      <c r="Z994" s="95"/>
    </row>
    <row r="995" ht="14.25" customHeight="1">
      <c r="A995" s="95"/>
      <c r="B995" s="95"/>
      <c r="C995" s="95"/>
      <c r="D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  <c r="S995" s="95"/>
      <c r="T995" s="95"/>
      <c r="U995" s="95"/>
      <c r="V995" s="95"/>
      <c r="W995" s="95"/>
      <c r="X995" s="95"/>
      <c r="Y995" s="95"/>
      <c r="Z995" s="95"/>
    </row>
    <row r="996" ht="14.25" customHeight="1">
      <c r="A996" s="95"/>
      <c r="B996" s="95"/>
      <c r="C996" s="95"/>
      <c r="D996" s="95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  <c r="S996" s="95"/>
      <c r="T996" s="95"/>
      <c r="U996" s="95"/>
      <c r="V996" s="95"/>
      <c r="W996" s="95"/>
      <c r="X996" s="95"/>
      <c r="Y996" s="95"/>
      <c r="Z996" s="95"/>
    </row>
    <row r="997" ht="14.25" customHeight="1">
      <c r="A997" s="95"/>
      <c r="B997" s="95"/>
      <c r="C997" s="95"/>
      <c r="D997" s="95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  <c r="S997" s="95"/>
      <c r="T997" s="95"/>
      <c r="U997" s="95"/>
      <c r="V997" s="95"/>
      <c r="W997" s="95"/>
      <c r="X997" s="95"/>
      <c r="Y997" s="95"/>
      <c r="Z997" s="95"/>
    </row>
    <row r="998" ht="14.25" customHeight="1">
      <c r="A998" s="95"/>
      <c r="B998" s="95"/>
      <c r="C998" s="95"/>
      <c r="D998" s="95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  <c r="S998" s="95"/>
      <c r="T998" s="95"/>
      <c r="U998" s="95"/>
      <c r="V998" s="95"/>
      <c r="W998" s="95"/>
      <c r="X998" s="95"/>
      <c r="Y998" s="95"/>
      <c r="Z998" s="95"/>
    </row>
    <row r="999" ht="14.25" customHeight="1">
      <c r="A999" s="95"/>
      <c r="B999" s="95"/>
      <c r="C999" s="95"/>
      <c r="D999" s="95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  <c r="S999" s="95"/>
      <c r="T999" s="95"/>
      <c r="U999" s="95"/>
      <c r="V999" s="95"/>
      <c r="W999" s="95"/>
      <c r="X999" s="95"/>
      <c r="Y999" s="95"/>
      <c r="Z999" s="95"/>
    </row>
    <row r="1000" ht="14.25" customHeight="1">
      <c r="A1000" s="95"/>
      <c r="B1000" s="95"/>
      <c r="C1000" s="95"/>
      <c r="D1000" s="95"/>
      <c r="E1000" s="95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  <c r="S1000" s="95"/>
      <c r="T1000" s="95"/>
      <c r="U1000" s="95"/>
      <c r="V1000" s="95"/>
      <c r="W1000" s="95"/>
      <c r="X1000" s="95"/>
      <c r="Y1000" s="95"/>
      <c r="Z1000" s="95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2022-01-25T22:12:03Z</dcterms:created>
  <dc:creator>abuqu</dc:creator>
</cp:coreProperties>
</file>