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نموذج المنتجات الرابحة" sheetId="1" r:id="rId4"/>
    <sheet state="visible" name="مقياس إختبار الأسواق-بورتر" sheetId="2" r:id="rId5"/>
    <sheet state="visible" name="تحليل المنافسين" sheetId="3" r:id="rId6"/>
    <sheet state="visible" name="العميل المثالي  الشرائح" sheetId="4" r:id="rId7"/>
    <sheet state="visible" name="قنوات التسويق" sheetId="5" r:id="rId8"/>
    <sheet state="visible" name="التسعير الخطوة 1" sheetId="6" r:id="rId9"/>
    <sheet state="visible" name="التسعير الخطوة 2" sheetId="7" r:id="rId10"/>
    <sheet state="visible" name="التسعير الخطوة 3" sheetId="8" r:id="rId11"/>
  </sheets>
  <definedNames/>
  <calcPr/>
  <extLst>
    <ext uri="GoogleSheetsCustomDataVersion1">
      <go:sheetsCustomData xmlns:go="http://customooxmlschemas.google.com/" r:id="rId12" roundtripDataSignature="AMtx7mgv2wO/EhdmyHoDduDTy4QLEjw6qQ=="/>
    </ext>
  </extLst>
</workbook>
</file>

<file path=xl/sharedStrings.xml><?xml version="1.0" encoding="utf-8"?>
<sst xmlns="http://schemas.openxmlformats.org/spreadsheetml/2006/main" count="254" uniqueCount="196">
  <si>
    <t>اسم السوق</t>
  </si>
  <si>
    <t>رواج السوق</t>
  </si>
  <si>
    <t>يتوافق مع اهتمامتي</t>
  </si>
  <si>
    <t>يتوافق مع خبراتي</t>
  </si>
  <si>
    <t>يتوافق مع علاقاتي</t>
  </si>
  <si>
    <t xml:space="preserve">المجموع </t>
  </si>
  <si>
    <t xml:space="preserve">الوزن </t>
  </si>
  <si>
    <t>حدد نوع الصناعة أو المنتج</t>
  </si>
  <si>
    <t>حدد الفئة المستهدفه لكل صناعة أو منتج</t>
  </si>
  <si>
    <t xml:space="preserve">هنا اكتب المجال </t>
  </si>
  <si>
    <t>نمو السوق</t>
  </si>
  <si>
    <t>عدد المنافسين في السوق</t>
  </si>
  <si>
    <t>كلما زاد عدد المنافسين ، كل ما زادت صعوبة المنافسة.</t>
  </si>
  <si>
    <t>نمو الصناعة في  السوق</t>
  </si>
  <si>
    <t xml:space="preserve">كل زاد الطلب في السوق ، كلما زاد نمو السوق </t>
  </si>
  <si>
    <t>رأس المال للبدء</t>
  </si>
  <si>
    <t xml:space="preserve">كل ما زادت تكلفة الأصول الثابتة كل زاد صعوبة دخول منافس جدد </t>
  </si>
  <si>
    <t>تميز المنتجات المطروحة في السوق</t>
  </si>
  <si>
    <t xml:space="preserve">كل ما زاد تميز المنتجات المطروحة كل ما ازدادت صعوبة المنافسة </t>
  </si>
  <si>
    <t>معوقات الخروج</t>
  </si>
  <si>
    <t>كل ما كانت معوقات الخروج من السوق قليلة؛ كل ما زاد دخول الكثير من  المنافسين الجدد</t>
  </si>
  <si>
    <t>معوقات دخول السوق</t>
  </si>
  <si>
    <t>اقتصاديات الحجم الكبير(إنتاج كبير)</t>
  </si>
  <si>
    <t xml:space="preserve">كلما كان هناك منافسين ينتجون بكميات كبيرة ، كلما زادت صعوبة دخول منافسين جدد </t>
  </si>
  <si>
    <t>هوية المنتج(علامات تجارية قويه في السوق)</t>
  </si>
  <si>
    <t xml:space="preserve">كلما كان هناك علامات تجارية قويه ، كلما زادت صعوبة دخول منافسين جدد </t>
  </si>
  <si>
    <t>السيطرة على عناصر التوزيع (قنوات الوصول للعملاء)</t>
  </si>
  <si>
    <r>
      <rPr>
        <rFont val="Arial"/>
        <b/>
        <color rgb="FF000000"/>
        <sz val="11.0"/>
      </rPr>
      <t>السيطرة على عناصر التوزيع‏</t>
    </r>
    <r>
      <rPr>
        <rFont val="Calibri"/>
        <b/>
        <color rgb="FF000000"/>
        <sz val="11.0"/>
      </rPr>
      <t xml:space="preserve">: </t>
    </r>
    <r>
      <rPr>
        <rFont val="Arial"/>
        <b/>
        <color rgb="FF000000"/>
        <sz val="11.0"/>
      </rPr>
      <t>كل ما كان هناك سيطرة على قنوات الوصول العملاء ، كلما زادت صعوبة منافسين جدد</t>
    </r>
  </si>
  <si>
    <t>تكاليف التحول لمجال آخر</t>
  </si>
  <si>
    <t xml:space="preserve">كلما كان تكاليف التحول من مجال لآخر صعب ‏، كل ما زادت صعوبة دخول منافسين جدد </t>
  </si>
  <si>
    <t>السياسات الحكومية</t>
  </si>
  <si>
    <r>
      <rPr>
        <rFont val="Arial"/>
        <b/>
        <color rgb="FF000000"/>
        <sz val="11.0"/>
      </rPr>
      <t>كلما كان</t>
    </r>
    <r>
      <rPr>
        <rFont val="Calibri"/>
        <b/>
        <color rgb="FF000000"/>
        <sz val="11.0"/>
      </rPr>
      <t xml:space="preserve"> </t>
    </r>
    <r>
      <rPr>
        <rFont val="Arial"/>
        <b/>
        <color rgb="FF000000"/>
        <sz val="11.0"/>
      </rPr>
      <t>هناك</t>
    </r>
    <r>
      <rPr>
        <rFont val="Calibri"/>
        <b/>
        <color rgb="FF000000"/>
        <sz val="11.0"/>
      </rPr>
      <t xml:space="preserve"> </t>
    </r>
    <r>
      <rPr>
        <rFont val="Arial"/>
        <b/>
        <color rgb="FF000000"/>
        <sz val="11.0"/>
      </rPr>
      <t>سياسات حكومية تمنع دخول منافسين جدد كل ما كان المشروع لصالحنا</t>
    </r>
  </si>
  <si>
    <t>المنتج البديل</t>
  </si>
  <si>
    <t xml:space="preserve">توفر منتجات بديلة في السوق </t>
  </si>
  <si>
    <t>كلما توفرت منتجات بديله كلما زادت صعوبة المنافسة</t>
  </si>
  <si>
    <t>جودة المنتجات البديلة</t>
  </si>
  <si>
    <t xml:space="preserve">كلما زادت جودة المنتجات البديلة كلما زادت صعوبة المنافسة </t>
  </si>
  <si>
    <t>التشابهة الوظيفي بين البدائل</t>
  </si>
  <si>
    <t xml:space="preserve">كلما زاد التشابه الوظيفي زيادة صعوبة المنافسة </t>
  </si>
  <si>
    <t>اسعار المنتجات البديلة</t>
  </si>
  <si>
    <t xml:space="preserve">كل ما كانت أسعار البدائل أقل كلما ازدادت صعوبة المنافسة </t>
  </si>
  <si>
    <t>الصور الذهنية للمنتجات البديلة</t>
  </si>
  <si>
    <t xml:space="preserve">كل ما كانت المنتجات البديلة راسخة في ذهن العميل كل ما زادت صعوبة المنافسة </t>
  </si>
  <si>
    <t>القوة التفاوضية للمزودين</t>
  </si>
  <si>
    <t>التعاون بين الموردين</t>
  </si>
  <si>
    <t>كلما زاد التعاون بين الموردين ، كلما زادت القوة التفاوضية للموردين.</t>
  </si>
  <si>
    <t>عدد المشترين</t>
  </si>
  <si>
    <t>كلما زاد عدد المشترين ، كلما زادت القوة التفاوضية للموردين.  </t>
  </si>
  <si>
    <t>تكاليف التحول لبيع مشترين جدد</t>
  </si>
  <si>
    <t>كلما قلت تكاليف الموردين لبيع مشترين آخرين ، كلما زادت القوة التفاوضية للموردين</t>
  </si>
  <si>
    <t>ايجاد مواد أولية بدلية</t>
  </si>
  <si>
    <t>كل ما زادت صعوبة إيجاد مواد أوليه بديلة للإنتاج ، كلما زادت القوة التفاوضية للموردين</t>
  </si>
  <si>
    <t>الوصول للعميل النهائي مباشرة</t>
  </si>
  <si>
    <t>كلما كان لدى الموردين القدرة على الوصول
 العميل النهائي ، كلما زادت القوة التفاوضية للموردين</t>
  </si>
  <si>
    <t>القوة التفاوضية للمشترين</t>
  </si>
  <si>
    <t>التعاون بين المشترين</t>
  </si>
  <si>
    <t>كلما زاد التعاون بين المشترين ، كلما زادت القوة التفاوضية للمشترين</t>
  </si>
  <si>
    <t>عدد المزودين</t>
  </si>
  <si>
    <t>كلما زاد عدد الموردين ، كلما زادت القوة التفاوضية للمشترين</t>
  </si>
  <si>
    <t>تكاليف التحول لمنتج آخر</t>
  </si>
  <si>
    <t xml:space="preserve">كل ما كان للمشترين القدرة على التحول إلى منافس آخر دون تكلفة عالية، كلما زادت القوة التفاوضية للمشترين </t>
  </si>
  <si>
    <t>توفر المنتجات البديلة</t>
  </si>
  <si>
    <t xml:space="preserve">كلما توفرت منتجات بديله للمشترين ، كلما زادت القوة التفاوضية للمشترين </t>
  </si>
  <si>
    <t>القدرة على الإنتاج الذاتي</t>
  </si>
  <si>
    <t>كلما كان لدى المشترين القدره على إنتاج المنتج و الإستغناء عنك ،
كلما زادت القوة التفاوضية للمشترين</t>
  </si>
  <si>
    <t>كيفية التقييم</t>
  </si>
  <si>
    <t>ليس في صالحنا ابدا</t>
  </si>
  <si>
    <t>ليس في صالحنا</t>
  </si>
  <si>
    <t>يوجد تحدي نوع ما</t>
  </si>
  <si>
    <t xml:space="preserve">في صالحنا </t>
  </si>
  <si>
    <t>في صالحنا تماماً</t>
  </si>
  <si>
    <t xml:space="preserve">تحليل النتائج </t>
  </si>
  <si>
    <t>125-100</t>
  </si>
  <si>
    <t xml:space="preserve">سوق مغري جداً ...لا تتأخر </t>
  </si>
  <si>
    <t>100-76</t>
  </si>
  <si>
    <t xml:space="preserve">سوق يستحق الدراسة والتجربة </t>
  </si>
  <si>
    <t>75-51</t>
  </si>
  <si>
    <t xml:space="preserve">سوق جيد ولكنه مليئ بالتحديات </t>
  </si>
  <si>
    <t>50-0</t>
  </si>
  <si>
    <t>هذا فخ لا تدخله ....سوق غير مغري</t>
  </si>
  <si>
    <t>تحليل المنافسين</t>
  </si>
  <si>
    <t>رقم المنافس</t>
  </si>
  <si>
    <t>اسم المنافس</t>
  </si>
  <si>
    <t>الموقع الالكتروني</t>
  </si>
  <si>
    <t>المميزات</t>
  </si>
  <si>
    <t>العيوب</t>
  </si>
  <si>
    <t>بماذا سوف أتميز عنه
(الميزة التنافسية)</t>
  </si>
  <si>
    <t>المنافس 1</t>
  </si>
  <si>
    <t>المنافس 2</t>
  </si>
  <si>
    <t>المنافس 3</t>
  </si>
  <si>
    <t>المنافس 4</t>
  </si>
  <si>
    <t>المنافس 5</t>
  </si>
  <si>
    <t>المنافس 6</t>
  </si>
  <si>
    <t>المنافس 7</t>
  </si>
  <si>
    <t>المنافس 8</t>
  </si>
  <si>
    <t>العميل المثالي / الشرائح</t>
  </si>
  <si>
    <t>المعايير</t>
  </si>
  <si>
    <t>الفئة العمرية</t>
  </si>
  <si>
    <t>الجنس</t>
  </si>
  <si>
    <t>النشاط الوظيفي</t>
  </si>
  <si>
    <t>التحصيل العلمي</t>
  </si>
  <si>
    <t>متوسط الدخل</t>
  </si>
  <si>
    <t>النشاط الشرائي</t>
  </si>
  <si>
    <t>اللغة</t>
  </si>
  <si>
    <t>الاهتمامات الرئيسة</t>
  </si>
  <si>
    <t>الاهتمامات الثانوية</t>
  </si>
  <si>
    <t>الموقع الجغرافي</t>
  </si>
  <si>
    <t>النشاط الرقمي</t>
  </si>
  <si>
    <t>صناعة القرار</t>
  </si>
  <si>
    <t>المشكلات</t>
  </si>
  <si>
    <t>الاحتياجات</t>
  </si>
  <si>
    <t>الشريحة 1 Persona1</t>
  </si>
  <si>
    <t>الشريحة 2 Persona2</t>
  </si>
  <si>
    <t>الشريحة 3 Persona3</t>
  </si>
  <si>
    <t>الشريحة 4 Persona4</t>
  </si>
  <si>
    <t>قناة الوصول للجمهور</t>
  </si>
  <si>
    <t>Instagram</t>
  </si>
  <si>
    <t>Facebook</t>
  </si>
  <si>
    <t>YouTube</t>
  </si>
  <si>
    <t>Twitter</t>
  </si>
  <si>
    <t>Snapchat</t>
  </si>
  <si>
    <t>Google</t>
  </si>
  <si>
    <t>TickTok</t>
  </si>
  <si>
    <t>المجموع</t>
  </si>
  <si>
    <t>الجمهور المستهدف</t>
  </si>
  <si>
    <t>التكلفة المباشرة للمنتجات</t>
  </si>
  <si>
    <t>تكاليف غير مباشرة</t>
  </si>
  <si>
    <t>مصاريف تشغيل شهرية</t>
  </si>
  <si>
    <t>تكاليف التسويق المتوقعة</t>
  </si>
  <si>
    <t>تكلفة شحن الطلب الواحد</t>
  </si>
  <si>
    <t>فاتورة 1</t>
  </si>
  <si>
    <t>الشحن</t>
  </si>
  <si>
    <t>رواتب</t>
  </si>
  <si>
    <t>فاتورة 2</t>
  </si>
  <si>
    <t>الفحص</t>
  </si>
  <si>
    <t>اشتراكات</t>
  </si>
  <si>
    <t>نسبة الربح المطلوبة</t>
  </si>
  <si>
    <t>هامش الخصومات</t>
  </si>
  <si>
    <t>فاتورة 3</t>
  </si>
  <si>
    <t>تأمين</t>
  </si>
  <si>
    <t>إهلاك</t>
  </si>
  <si>
    <t>تغليف وبراند</t>
  </si>
  <si>
    <t>نت</t>
  </si>
  <si>
    <t>عدد الأشهر المتوقع لبيع البضاعة</t>
  </si>
  <si>
    <t>كهرباء</t>
  </si>
  <si>
    <t>اجمالي مصاريف شهرية</t>
  </si>
  <si>
    <t>نسبة المصاريف الشهرية</t>
  </si>
  <si>
    <t>نسبة التكاليف الغير مباشرة</t>
  </si>
  <si>
    <t>مجموع</t>
  </si>
  <si>
    <t>اسم المنتج</t>
  </si>
  <si>
    <t>سعر الشراء</t>
  </si>
  <si>
    <t>التكلفة الفعلية</t>
  </si>
  <si>
    <t>تكلفة التسويق</t>
  </si>
  <si>
    <t>تكلفة التوصيل</t>
  </si>
  <si>
    <t>سعر البيع النهائي</t>
  </si>
  <si>
    <t>سعر البيع النهائي مع هامش الخصومات</t>
  </si>
  <si>
    <t>أقل ربح متوقع</t>
  </si>
  <si>
    <t>منتج 1</t>
  </si>
  <si>
    <t>منتج 2</t>
  </si>
  <si>
    <t>منتج 3</t>
  </si>
  <si>
    <t>منتج 4</t>
  </si>
  <si>
    <t>منتج 5</t>
  </si>
  <si>
    <t>منتج 6</t>
  </si>
  <si>
    <t>منتج 7</t>
  </si>
  <si>
    <t>منتج 8</t>
  </si>
  <si>
    <t>منتج 9</t>
  </si>
  <si>
    <t>منتج 10</t>
  </si>
  <si>
    <t>منتج 11</t>
  </si>
  <si>
    <t>منتج 12</t>
  </si>
  <si>
    <t>منتج 13</t>
  </si>
  <si>
    <t>منتج 14</t>
  </si>
  <si>
    <t>منتج 15</t>
  </si>
  <si>
    <t>منتج 16</t>
  </si>
  <si>
    <t>منتج 17</t>
  </si>
  <si>
    <t>منتج 18</t>
  </si>
  <si>
    <t>منتج 19</t>
  </si>
  <si>
    <t>منتج 20</t>
  </si>
  <si>
    <t>منتج 21</t>
  </si>
  <si>
    <t>منتج 22</t>
  </si>
  <si>
    <t>منتج 23</t>
  </si>
  <si>
    <t>منتج 24</t>
  </si>
  <si>
    <t>منتج 25</t>
  </si>
  <si>
    <t>منتج 26</t>
  </si>
  <si>
    <t>منتج 27</t>
  </si>
  <si>
    <t>منتج 28</t>
  </si>
  <si>
    <t>منتج 29</t>
  </si>
  <si>
    <t>منتج 30</t>
  </si>
  <si>
    <t>منتج 31</t>
  </si>
  <si>
    <t>منتج 32</t>
  </si>
  <si>
    <t>منتج 33</t>
  </si>
  <si>
    <t>سعر المبيع</t>
  </si>
  <si>
    <t>سعر المنافس 1</t>
  </si>
  <si>
    <t>سعر المنافس 2</t>
  </si>
  <si>
    <t>سعر المنافس 3</t>
  </si>
  <si>
    <t>سعر المنافس 4</t>
  </si>
  <si>
    <t>متوسط أسعار المنافسين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</si>
</sst>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"/>
  </numFmts>
  <fonts count="29">
    <font>
      <sz val="11.0"/>
      <color theme="1"/>
      <name val="Calibri"/>
      <scheme val="minor"/>
    </font>
    <font>
      <sz val="14.0"/>
      <color theme="1"/>
      <name val="Calibri"/>
    </font>
    <font>
      <sz val="14.0"/>
      <color theme="0"/>
      <name val="Calibri"/>
    </font>
    <font>
      <b/>
      <sz val="14.0"/>
      <color theme="0"/>
      <name val="Calibri"/>
    </font>
    <font>
      <sz val="14.0"/>
      <color theme="1"/>
      <name val="Arial"/>
    </font>
    <font>
      <b/>
      <sz val="18.0"/>
      <color theme="1"/>
      <name val="Calibri"/>
    </font>
    <font>
      <b/>
      <sz val="14.0"/>
      <color theme="1"/>
      <name val="Calibri"/>
    </font>
    <font>
      <b/>
      <sz val="14.0"/>
      <color rgb="FFFF0000"/>
      <name val="Calibri"/>
    </font>
    <font>
      <sz val="14.0"/>
      <color rgb="FFFF0000"/>
      <name val="Calibri"/>
    </font>
    <font>
      <sz val="14.0"/>
      <color rgb="FFFF0000"/>
      <name val="Arial"/>
    </font>
    <font>
      <sz val="11.0"/>
      <color theme="1"/>
      <name val="Calibri"/>
    </font>
    <font/>
    <font>
      <b/>
      <sz val="16.0"/>
      <color theme="1"/>
      <name val="Calibri"/>
    </font>
    <font>
      <b/>
      <sz val="20.0"/>
      <color theme="1"/>
      <name val="Calibri"/>
    </font>
    <font>
      <b/>
      <sz val="12.0"/>
      <color rgb="FF000000"/>
      <name val="Arial"/>
    </font>
    <font>
      <b/>
      <sz val="14.0"/>
      <color rgb="FF000000"/>
      <name val="Arial"/>
    </font>
    <font>
      <b/>
      <sz val="11.0"/>
      <color rgb="FF000000"/>
      <name val="Arial"/>
    </font>
    <font>
      <b/>
      <sz val="11.0"/>
      <color theme="1"/>
      <name val="Calibri"/>
    </font>
    <font>
      <b/>
      <sz val="15.0"/>
      <color theme="1"/>
      <name val="Arial"/>
    </font>
    <font>
      <sz val="15.0"/>
      <color theme="1"/>
      <name val="Arial"/>
    </font>
    <font>
      <sz val="10.0"/>
      <color rgb="FF000000"/>
      <name val="Arial"/>
    </font>
    <font>
      <sz val="15.0"/>
      <color rgb="FF000000"/>
      <name val="Calibri"/>
    </font>
    <font>
      <sz val="10.0"/>
      <color theme="1"/>
      <name val="Arial"/>
    </font>
    <font>
      <b/>
      <sz val="12.0"/>
      <color theme="1"/>
      <name val="Calibri"/>
    </font>
    <font>
      <b/>
      <sz val="12.0"/>
      <color theme="0"/>
      <name val="Calibri"/>
    </font>
    <font>
      <sz val="16.0"/>
      <color theme="0"/>
      <name val="Calibri"/>
    </font>
    <font>
      <sz val="16.0"/>
      <color theme="1"/>
      <name val="Calibri"/>
    </font>
    <font>
      <sz val="14.0"/>
      <color rgb="FF000000"/>
      <name val="Calibri"/>
    </font>
    <font>
      <sz val="14.0"/>
      <color rgb="FFFFFFFF"/>
      <name val="Calibri"/>
    </font>
  </fonts>
  <fills count="27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theme="7"/>
        <bgColor theme="7"/>
      </patternFill>
    </fill>
    <fill>
      <patternFill patternType="solid">
        <fgColor rgb="FFA8D08D"/>
        <bgColor rgb="FFA8D08D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0C0C0C"/>
        <bgColor rgb="FF0C0C0C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FF0066"/>
        <bgColor rgb="FFFF0066"/>
      </patternFill>
    </fill>
    <fill>
      <patternFill patternType="solid">
        <fgColor rgb="FF0033CC"/>
        <bgColor rgb="FF0033CC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theme="8"/>
        <bgColor theme="8"/>
      </patternFill>
    </fill>
    <fill>
      <patternFill patternType="solid">
        <fgColor rgb="FF3F3F3F"/>
        <bgColor rgb="FF3F3F3F"/>
      </patternFill>
    </fill>
    <fill>
      <patternFill patternType="solid">
        <fgColor rgb="FFFFE598"/>
        <bgColor rgb="FFFFE598"/>
      </patternFill>
    </fill>
    <fill>
      <patternFill patternType="solid">
        <fgColor rgb="FFF7CAAC"/>
        <bgColor rgb="FFF7CAAC"/>
      </patternFill>
    </fill>
    <fill>
      <patternFill patternType="solid">
        <fgColor rgb="FFB4C6E7"/>
        <bgColor rgb="FFB4C6E7"/>
      </patternFill>
    </fill>
    <fill>
      <patternFill patternType="solid">
        <fgColor rgb="FFFBE4D5"/>
        <bgColor rgb="FFFBE4D5"/>
      </patternFill>
    </fill>
    <fill>
      <patternFill patternType="solid">
        <fgColor rgb="FFC8C8C8"/>
        <bgColor rgb="FFC8C8C8"/>
      </patternFill>
    </fill>
    <fill>
      <patternFill patternType="solid">
        <fgColor rgb="FFA5A5A5"/>
        <bgColor rgb="FFA5A5A5"/>
      </patternFill>
    </fill>
    <fill>
      <patternFill patternType="solid">
        <fgColor rgb="FF171616"/>
        <bgColor rgb="FF171616"/>
      </patternFill>
    </fill>
    <fill>
      <patternFill patternType="solid">
        <fgColor rgb="FFFFD965"/>
        <bgColor rgb="FFFFD965"/>
      </patternFill>
    </fill>
    <fill>
      <patternFill patternType="solid">
        <fgColor rgb="FF0070C0"/>
        <bgColor rgb="FF0070C0"/>
      </patternFill>
    </fill>
  </fills>
  <borders count="20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theme="1"/>
      </top>
      <bottom style="thin">
        <color theme="1"/>
      </bottom>
    </border>
    <border>
      <left/>
      <right style="thin">
        <color theme="1"/>
      </right>
      <top style="thin">
        <color theme="1"/>
      </top>
      <bottom style="thin">
        <color theme="1"/>
      </bottom>
    </border>
    <border>
      <left style="thin">
        <color theme="1"/>
      </left>
      <right style="thin">
        <color theme="1"/>
      </right>
      <top style="thin">
        <color theme="1"/>
      </top>
      <bottom/>
    </border>
    <border>
      <left/>
      <right/>
      <top style="thin">
        <color theme="1"/>
      </top>
      <bottom/>
    </border>
    <border>
      <left/>
      <right style="thin">
        <color theme="1"/>
      </right>
      <top style="thin">
        <color theme="1"/>
      </top>
      <bottom/>
    </border>
    <border>
      <left style="thin">
        <color theme="0"/>
      </left>
      <right style="thin">
        <color theme="0"/>
      </right>
      <top style="thin">
        <color theme="0"/>
      </top>
      <bottom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right style="thin">
        <color theme="1"/>
      </right>
    </border>
    <border>
      <bottom style="thin">
        <color theme="0"/>
      </bottom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readingOrder="0" vertical="center"/>
    </xf>
    <xf borderId="1" fillId="2" fontId="2" numFmtId="0" xfId="0" applyAlignment="1" applyBorder="1" applyFont="1">
      <alignment horizontal="center" vertical="center"/>
    </xf>
    <xf borderId="1" fillId="2" fontId="3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4" fontId="6" numFmtId="0" xfId="0" applyAlignment="1" applyBorder="1" applyFill="1" applyFont="1">
      <alignment horizontal="center" vertical="center"/>
    </xf>
    <xf borderId="1" fillId="5" fontId="3" numFmtId="0" xfId="0" applyAlignment="1" applyBorder="1" applyFill="1" applyFont="1">
      <alignment horizontal="center" vertical="center"/>
    </xf>
    <xf borderId="1" fillId="4" fontId="7" numFmtId="0" xfId="0" applyAlignment="1" applyBorder="1" applyFont="1">
      <alignment horizontal="center" vertical="center"/>
    </xf>
    <xf borderId="1" fillId="4" fontId="8" numFmtId="0" xfId="0" applyAlignment="1" applyBorder="1" applyFont="1">
      <alignment horizontal="center" vertical="center"/>
    </xf>
    <xf borderId="1" fillId="4" fontId="9" numFmtId="0" xfId="0" applyAlignment="1" applyBorder="1" applyFont="1">
      <alignment horizontal="center" readingOrder="2" vertical="center"/>
    </xf>
    <xf borderId="2" fillId="0" fontId="10" numFmtId="0" xfId="0" applyBorder="1" applyFont="1"/>
    <xf borderId="3" fillId="2" fontId="2" numFmtId="0" xfId="0" applyAlignment="1" applyBorder="1" applyFont="1">
      <alignment horizontal="center" readingOrder="0" vertical="center"/>
    </xf>
    <xf borderId="4" fillId="0" fontId="11" numFmtId="0" xfId="0" applyBorder="1" applyFont="1"/>
    <xf borderId="5" fillId="0" fontId="11" numFmtId="0" xfId="0" applyBorder="1" applyFont="1"/>
    <xf borderId="2" fillId="6" fontId="8" numFmtId="0" xfId="0" applyAlignment="1" applyBorder="1" applyFill="1" applyFont="1">
      <alignment vertical="center"/>
    </xf>
    <xf borderId="0" fillId="0" fontId="10" numFmtId="0" xfId="0" applyFont="1"/>
    <xf borderId="3" fillId="7" fontId="2" numFmtId="0" xfId="0" applyAlignment="1" applyBorder="1" applyFill="1" applyFont="1">
      <alignment horizontal="center" readingOrder="0" vertical="center"/>
    </xf>
    <xf borderId="3" fillId="0" fontId="12" numFmtId="0" xfId="0" applyAlignment="1" applyBorder="1" applyFont="1">
      <alignment horizontal="center" readingOrder="0" vertical="center"/>
    </xf>
    <xf borderId="2" fillId="0" fontId="12" numFmtId="0" xfId="0" applyAlignment="1" applyBorder="1" applyFont="1">
      <alignment vertical="center"/>
    </xf>
    <xf borderId="2" fillId="0" fontId="13" numFmtId="0" xfId="0" applyAlignment="1" applyBorder="1" applyFont="1">
      <alignment vertical="center"/>
    </xf>
    <xf borderId="6" fillId="8" fontId="6" numFmtId="0" xfId="0" applyAlignment="1" applyBorder="1" applyFill="1" applyFont="1">
      <alignment horizontal="center" readingOrder="0" vertical="center"/>
    </xf>
    <xf borderId="2" fillId="0" fontId="10" numFmtId="0" xfId="0" applyAlignment="1" applyBorder="1" applyFont="1">
      <alignment horizontal="center" readingOrder="0" vertical="center"/>
    </xf>
    <xf borderId="2" fillId="0" fontId="10" numFmtId="0" xfId="0" applyAlignment="1" applyBorder="1" applyFont="1">
      <alignment horizontal="center" vertical="center"/>
    </xf>
    <xf borderId="0" fillId="0" fontId="14" numFmtId="0" xfId="0" applyAlignment="1" applyFont="1">
      <alignment horizontal="right" readingOrder="2" vertical="center"/>
    </xf>
    <xf borderId="7" fillId="0" fontId="11" numFmtId="0" xfId="0" applyBorder="1" applyFont="1"/>
    <xf borderId="0" fillId="0" fontId="15" numFmtId="0" xfId="0" applyAlignment="1" applyFont="1">
      <alignment horizontal="right" readingOrder="2" vertical="center"/>
    </xf>
    <xf borderId="0" fillId="0" fontId="16" numFmtId="0" xfId="0" applyAlignment="1" applyFont="1">
      <alignment horizontal="right" readingOrder="2" vertical="center"/>
    </xf>
    <xf borderId="8" fillId="0" fontId="11" numFmtId="0" xfId="0" applyBorder="1" applyFont="1"/>
    <xf borderId="0" fillId="0" fontId="16" numFmtId="0" xfId="0" applyAlignment="1" applyFont="1">
      <alignment readingOrder="0"/>
    </xf>
    <xf borderId="0" fillId="0" fontId="16" numFmtId="0" xfId="0" applyAlignment="1" applyFont="1">
      <alignment readingOrder="0" vertical="center"/>
    </xf>
    <xf borderId="0" fillId="0" fontId="14" numFmtId="0" xfId="0" applyAlignment="1" applyFont="1">
      <alignment readingOrder="0" vertical="center"/>
    </xf>
    <xf borderId="2" fillId="0" fontId="10" numFmtId="0" xfId="0" applyAlignment="1" applyBorder="1" applyFont="1">
      <alignment horizontal="center"/>
    </xf>
    <xf borderId="0" fillId="0" fontId="14" numFmtId="0" xfId="0" applyAlignment="1" applyFont="1">
      <alignment vertical="center"/>
    </xf>
    <xf borderId="2" fillId="0" fontId="17" numFmtId="0" xfId="0" applyAlignment="1" applyBorder="1" applyFont="1">
      <alignment horizontal="center" vertical="center"/>
    </xf>
    <xf borderId="3" fillId="8" fontId="12" numFmtId="0" xfId="0" applyAlignment="1" applyBorder="1" applyFont="1">
      <alignment horizontal="center" readingOrder="0" vertical="center"/>
    </xf>
    <xf borderId="2" fillId="0" fontId="6" numFmtId="0" xfId="0" applyAlignment="1" applyBorder="1" applyFont="1">
      <alignment horizontal="center"/>
    </xf>
    <xf borderId="2" fillId="0" fontId="1" numFmtId="0" xfId="0" applyAlignment="1" applyBorder="1" applyFont="1">
      <alignment horizontal="center" readingOrder="0"/>
    </xf>
    <xf borderId="3" fillId="0" fontId="18" numFmtId="0" xfId="0" applyAlignment="1" applyBorder="1" applyFont="1">
      <alignment horizontal="center" readingOrder="2" vertical="center"/>
    </xf>
    <xf borderId="0" fillId="0" fontId="19" numFmtId="0" xfId="0" applyAlignment="1" applyFont="1">
      <alignment horizontal="center" vertical="center"/>
    </xf>
    <xf borderId="0" fillId="0" fontId="20" numFmtId="0" xfId="0" applyFont="1"/>
    <xf borderId="2" fillId="9" fontId="18" numFmtId="0" xfId="0" applyAlignment="1" applyBorder="1" applyFill="1" applyFont="1">
      <alignment horizontal="center" readingOrder="0" vertical="center"/>
    </xf>
    <xf borderId="2" fillId="0" fontId="19" numFmtId="0" xfId="0" applyAlignment="1" applyBorder="1" applyFont="1">
      <alignment horizontal="center" readingOrder="0" vertical="center"/>
    </xf>
    <xf borderId="2" fillId="0" fontId="19" numFmtId="0" xfId="0" applyAlignment="1" applyBorder="1" applyFont="1">
      <alignment horizontal="center" vertical="center"/>
    </xf>
    <xf borderId="2" fillId="10" fontId="21" numFmtId="0" xfId="0" applyAlignment="1" applyBorder="1" applyFill="1" applyFont="1">
      <alignment horizontal="center" readingOrder="0" shrinkToFit="0" vertical="center" wrapText="1"/>
    </xf>
    <xf borderId="2" fillId="0" fontId="22" numFmtId="0" xfId="0" applyBorder="1" applyFont="1"/>
    <xf borderId="9" fillId="10" fontId="21" numFmtId="0" xfId="0" applyAlignment="1" applyBorder="1" applyFont="1">
      <alignment horizontal="center" readingOrder="0" shrinkToFit="0" vertical="center" wrapText="1"/>
    </xf>
    <xf borderId="6" fillId="0" fontId="19" numFmtId="0" xfId="0" applyAlignment="1" applyBorder="1" applyFont="1">
      <alignment horizontal="center" vertical="center"/>
    </xf>
    <xf borderId="2" fillId="10" fontId="21" numFmtId="0" xfId="0" applyAlignment="1" applyBorder="1" applyFont="1">
      <alignment horizontal="center" shrinkToFit="0" vertical="center" wrapText="1"/>
    </xf>
    <xf borderId="10" fillId="11" fontId="23" numFmtId="0" xfId="0" applyAlignment="1" applyBorder="1" applyFill="1" applyFont="1">
      <alignment horizontal="center" readingOrder="0" vertical="center"/>
    </xf>
    <xf borderId="10" fillId="12" fontId="24" numFmtId="0" xfId="0" applyAlignment="1" applyBorder="1" applyFill="1" applyFont="1">
      <alignment horizontal="center" vertical="center"/>
    </xf>
    <xf borderId="10" fillId="13" fontId="24" numFmtId="0" xfId="0" applyAlignment="1" applyBorder="1" applyFill="1" applyFont="1">
      <alignment horizontal="center" vertical="center"/>
    </xf>
    <xf borderId="10" fillId="14" fontId="24" numFmtId="0" xfId="0" applyAlignment="1" applyBorder="1" applyFill="1" applyFont="1">
      <alignment horizontal="center" vertical="center"/>
    </xf>
    <xf borderId="10" fillId="15" fontId="24" numFmtId="0" xfId="0" applyAlignment="1" applyBorder="1" applyFill="1" applyFont="1">
      <alignment horizontal="center" vertical="center"/>
    </xf>
    <xf borderId="10" fillId="3" fontId="23" numFmtId="0" xfId="0" applyAlignment="1" applyBorder="1" applyFont="1">
      <alignment horizontal="center" vertical="center"/>
    </xf>
    <xf borderId="10" fillId="16" fontId="24" numFmtId="0" xfId="0" applyAlignment="1" applyBorder="1" applyFill="1" applyFont="1">
      <alignment horizontal="center" vertical="center"/>
    </xf>
    <xf borderId="11" fillId="17" fontId="24" numFmtId="0" xfId="0" applyAlignment="1" applyBorder="1" applyFill="1" applyFont="1">
      <alignment horizontal="center" vertical="center"/>
    </xf>
    <xf borderId="1" fillId="14" fontId="24" numFmtId="0" xfId="0" applyAlignment="1" applyBorder="1" applyFont="1">
      <alignment horizontal="center" readingOrder="0" vertical="center"/>
    </xf>
    <xf borderId="0" fillId="0" fontId="23" numFmtId="0" xfId="0" applyAlignment="1" applyFont="1">
      <alignment horizontal="center" vertical="center"/>
    </xf>
    <xf borderId="12" fillId="11" fontId="23" numFmtId="0" xfId="0" applyAlignment="1" applyBorder="1" applyFont="1">
      <alignment horizontal="center" readingOrder="0" vertical="center"/>
    </xf>
    <xf borderId="13" fillId="12" fontId="24" numFmtId="0" xfId="0" applyAlignment="1" applyBorder="1" applyFont="1">
      <alignment horizontal="center" vertical="center"/>
    </xf>
    <xf borderId="13" fillId="13" fontId="24" numFmtId="0" xfId="0" applyAlignment="1" applyBorder="1" applyFont="1">
      <alignment horizontal="center" vertical="center"/>
    </xf>
    <xf borderId="13" fillId="14" fontId="24" numFmtId="0" xfId="0" applyAlignment="1" applyBorder="1" applyFont="1">
      <alignment horizontal="center" vertical="center"/>
    </xf>
    <xf borderId="13" fillId="15" fontId="24" numFmtId="0" xfId="0" applyAlignment="1" applyBorder="1" applyFont="1">
      <alignment horizontal="center" vertical="center"/>
    </xf>
    <xf borderId="13" fillId="3" fontId="23" numFmtId="0" xfId="0" applyAlignment="1" applyBorder="1" applyFont="1">
      <alignment horizontal="center" vertical="center"/>
    </xf>
    <xf borderId="1" fillId="16" fontId="24" numFmtId="0" xfId="0" applyAlignment="1" applyBorder="1" applyFont="1">
      <alignment horizontal="center" vertical="center"/>
    </xf>
    <xf borderId="14" fillId="17" fontId="24" numFmtId="0" xfId="0" applyAlignment="1" applyBorder="1" applyFont="1">
      <alignment horizontal="center" vertical="center"/>
    </xf>
    <xf borderId="1" fillId="14" fontId="24" numFmtId="0" xfId="0" applyAlignment="1" applyBorder="1" applyFont="1">
      <alignment horizontal="center" vertical="center"/>
    </xf>
    <xf borderId="2" fillId="18" fontId="23" numFmtId="0" xfId="0" applyAlignment="1" applyBorder="1" applyFill="1" applyFont="1">
      <alignment vertical="center"/>
    </xf>
    <xf borderId="2" fillId="19" fontId="23" numFmtId="0" xfId="0" applyAlignment="1" applyBorder="1" applyFill="1" applyFont="1">
      <alignment horizontal="center" vertical="center"/>
    </xf>
    <xf borderId="2" fillId="20" fontId="23" numFmtId="0" xfId="0" applyAlignment="1" applyBorder="1" applyFill="1" applyFont="1">
      <alignment horizontal="center" vertical="center"/>
    </xf>
    <xf borderId="2" fillId="21" fontId="23" numFmtId="0" xfId="0" applyAlignment="1" applyBorder="1" applyFill="1" applyFont="1">
      <alignment horizontal="center" vertical="center"/>
    </xf>
    <xf borderId="2" fillId="18" fontId="23" numFmtId="0" xfId="0" applyAlignment="1" applyBorder="1" applyFont="1">
      <alignment horizontal="center" vertical="center"/>
    </xf>
    <xf borderId="2" fillId="22" fontId="23" numFmtId="0" xfId="0" applyAlignment="1" applyBorder="1" applyFill="1" applyFont="1">
      <alignment horizontal="center" vertical="center"/>
    </xf>
    <xf borderId="2" fillId="23" fontId="23" numFmtId="0" xfId="0" applyAlignment="1" applyBorder="1" applyFill="1" applyFont="1">
      <alignment horizontal="center" vertical="center"/>
    </xf>
    <xf borderId="3" fillId="24" fontId="25" numFmtId="0" xfId="0" applyAlignment="1" applyBorder="1" applyFill="1" applyFont="1">
      <alignment horizontal="center" readingOrder="0" vertical="center"/>
    </xf>
    <xf borderId="0" fillId="0" fontId="26" numFmtId="0" xfId="0" applyAlignment="1" applyFont="1">
      <alignment horizontal="center" vertical="center"/>
    </xf>
    <xf borderId="2" fillId="24" fontId="25" numFmtId="0" xfId="0" applyAlignment="1" applyBorder="1" applyFont="1">
      <alignment horizontal="center" readingOrder="0" vertical="center"/>
    </xf>
    <xf borderId="2" fillId="0" fontId="26" numFmtId="0" xfId="0" applyAlignment="1" applyBorder="1" applyFont="1">
      <alignment horizontal="center" readingOrder="0" vertical="center"/>
    </xf>
    <xf borderId="2" fillId="0" fontId="26" numFmtId="0" xfId="0" applyAlignment="1" applyBorder="1" applyFont="1">
      <alignment horizontal="center" vertical="center"/>
    </xf>
    <xf borderId="2" fillId="0" fontId="26" numFmtId="9" xfId="0" applyAlignment="1" applyBorder="1" applyFont="1" applyNumberFormat="1">
      <alignment horizontal="center" vertical="center"/>
    </xf>
    <xf borderId="2" fillId="25" fontId="26" numFmtId="0" xfId="0" applyAlignment="1" applyBorder="1" applyFill="1" applyFont="1">
      <alignment horizontal="center" vertical="center"/>
    </xf>
    <xf borderId="2" fillId="25" fontId="26" numFmtId="10" xfId="0" applyAlignment="1" applyBorder="1" applyFont="1" applyNumberFormat="1">
      <alignment horizontal="center" vertical="center"/>
    </xf>
    <xf borderId="15" fillId="24" fontId="25" numFmtId="0" xfId="0" applyAlignment="1" applyBorder="1" applyFont="1">
      <alignment horizontal="center" readingOrder="0" vertical="center"/>
    </xf>
    <xf borderId="16" fillId="24" fontId="25" numFmtId="0" xfId="0" applyAlignment="1" applyBorder="1" applyFont="1">
      <alignment horizontal="center" readingOrder="0" vertical="center"/>
    </xf>
    <xf borderId="17" fillId="6" fontId="26" numFmtId="0" xfId="0" applyAlignment="1" applyBorder="1" applyFont="1">
      <alignment horizontal="center" readingOrder="0" vertical="center"/>
    </xf>
    <xf borderId="17" fillId="6" fontId="26" numFmtId="0" xfId="0" applyAlignment="1" applyBorder="1" applyFont="1">
      <alignment horizontal="center" vertical="center"/>
    </xf>
    <xf borderId="1" fillId="25" fontId="26" numFmtId="164" xfId="0" applyAlignment="1" applyBorder="1" applyFont="1" applyNumberFormat="1">
      <alignment horizontal="center" vertical="center"/>
    </xf>
    <xf borderId="1" fillId="3" fontId="26" numFmtId="164" xfId="0" applyAlignment="1" applyBorder="1" applyFont="1" applyNumberFormat="1">
      <alignment horizontal="center" vertical="center"/>
    </xf>
    <xf borderId="1" fillId="6" fontId="26" numFmtId="0" xfId="0" applyAlignment="1" applyBorder="1" applyFont="1">
      <alignment horizontal="center" vertical="center"/>
    </xf>
    <xf borderId="18" fillId="0" fontId="26" numFmtId="0" xfId="0" applyAlignment="1" applyBorder="1" applyFont="1">
      <alignment horizontal="center" vertical="center"/>
    </xf>
    <xf borderId="16" fillId="2" fontId="2" numFmtId="0" xfId="0" applyAlignment="1" applyBorder="1" applyFont="1">
      <alignment horizontal="center" readingOrder="0" vertical="center"/>
    </xf>
    <xf borderId="0" fillId="0" fontId="10" numFmtId="0" xfId="0" applyAlignment="1" applyFont="1">
      <alignment horizontal="center"/>
    </xf>
    <xf borderId="0" fillId="0" fontId="27" numFmtId="0" xfId="0" applyAlignment="1" applyFont="1">
      <alignment horizontal="center" readingOrder="0"/>
    </xf>
    <xf borderId="1" fillId="3" fontId="1" numFmtId="164" xfId="0" applyAlignment="1" applyBorder="1" applyFont="1" applyNumberFormat="1">
      <alignment horizontal="center"/>
    </xf>
    <xf borderId="0" fillId="0" fontId="27" numFmtId="0" xfId="0" applyAlignment="1" applyFont="1">
      <alignment horizontal="center"/>
    </xf>
    <xf borderId="1" fillId="26" fontId="28" numFmtId="0" xfId="0" applyAlignment="1" applyBorder="1" applyFill="1" applyFont="1">
      <alignment horizontal="center"/>
    </xf>
    <xf borderId="19" fillId="0" fontId="10" numFmtId="0" xfId="0" applyAlignment="1" applyBorder="1" applyFont="1">
      <alignment horizontal="center"/>
    </xf>
  </cellXfs>
  <cellStyles count="1">
    <cellStyle xfId="0" name="Normal" builtinId="0"/>
  </cellStyles>
  <dxfs count="7">
    <dxf>
      <font/>
      <fill>
        <patternFill patternType="none"/>
      </fill>
      <border/>
    </dxf>
    <dxf>
      <font/>
      <fill>
        <patternFill patternType="solid">
          <fgColor theme="1"/>
          <bgColor theme="1"/>
        </patternFill>
      </fill>
      <border/>
    </dxf>
    <dxf>
      <font/>
      <fill>
        <patternFill patternType="solid">
          <fgColor rgb="FFA5A5A5"/>
          <bgColor rgb="FFA5A5A5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theme="7"/>
          <bgColor theme="7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</dxfs>
  <tableStyles count="2">
    <tableStyle count="3" pivot="0" name="نموذج المنتجات الرابحة-style">
      <tableStyleElement dxfId="1" type="headerRow"/>
      <tableStyleElement dxfId="2" type="firstRowStripe"/>
      <tableStyleElement dxfId="3" type="secondRowStripe"/>
    </tableStyle>
    <tableStyle count="3" pivot="0" name="التسعير الخطوة 2-style">
      <tableStyleElement dxfId="4" type="headerRow"/>
      <tableStyleElement dxfId="5" type="firstRowStripe"/>
      <tableStyleElement dxfId="6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F49" displayName="Table_1" id="1">
  <tableColumns count="6">
    <tableColumn name="اسم السوق" id="1"/>
    <tableColumn name="رواج السوق" id="2"/>
    <tableColumn name="يتوافق مع اهتمامتي" id="3"/>
    <tableColumn name="يتوافق مع خبراتي" id="4"/>
    <tableColumn name="يتوافق مع علاقاتي" id="5"/>
    <tableColumn name="المجموع " id="6"/>
  </tableColumns>
  <tableStyleInfo name="نموذج المنتجات الرابحة-style" showColumnStripes="0" showFirstColumn="1" showLastColumn="1" showRowStripes="1"/>
</table>
</file>

<file path=xl/tables/table2.xml><?xml version="1.0" encoding="utf-8"?>
<table xmlns="http://schemas.openxmlformats.org/spreadsheetml/2006/main" ref="A1:H34" displayName="Table_2" id="2">
  <tableColumns count="8">
    <tableColumn name="اسم المنتج" id="1"/>
    <tableColumn name="سعر الشراء" id="2"/>
    <tableColumn name="التكلفة الفعلية" id="3"/>
    <tableColumn name="تكلفة التسويق" id="4"/>
    <tableColumn name="تكلفة التوصيل" id="5"/>
    <tableColumn name="سعر البيع النهائي" id="6"/>
    <tableColumn name="سعر البيع النهائي مع هامش الخصومات" id="7"/>
    <tableColumn name="أقل ربح متوقع" id="8"/>
  </tableColumns>
  <tableStyleInfo name="التسعير الخطوة 2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2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55.43"/>
    <col customWidth="1" min="2" max="2" width="23.29"/>
    <col customWidth="1" min="3" max="3" width="24.14"/>
    <col customWidth="1" min="4" max="4" width="25.57"/>
    <col customWidth="1" min="5" max="5" width="15.57"/>
    <col customWidth="1" min="6" max="6" width="17.43"/>
    <col customWidth="1" min="7" max="26" width="27.14"/>
  </cols>
  <sheetData>
    <row r="1" ht="57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75" customHeight="1">
      <c r="A2" s="3" t="s">
        <v>6</v>
      </c>
      <c r="B2" s="4">
        <v>50.0</v>
      </c>
      <c r="C2" s="5">
        <v>30.0</v>
      </c>
      <c r="D2" s="5">
        <v>10.0</v>
      </c>
      <c r="E2" s="5">
        <v>10.0</v>
      </c>
      <c r="F2" s="5">
        <f t="shared" ref="F2:F49" si="1">SUM(B2:E2)</f>
        <v>100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39.75" customHeight="1">
      <c r="A3" s="7"/>
      <c r="B3" s="8"/>
      <c r="C3" s="9"/>
      <c r="D3" s="9"/>
      <c r="E3" s="9"/>
      <c r="F3" s="10">
        <f t="shared" si="1"/>
        <v>0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36.0" customHeight="1">
      <c r="A4" s="7"/>
      <c r="B4" s="8"/>
      <c r="C4" s="9"/>
      <c r="D4" s="9"/>
      <c r="E4" s="9"/>
      <c r="F4" s="10">
        <f t="shared" si="1"/>
        <v>0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36.0" customHeight="1">
      <c r="A5" s="7"/>
      <c r="B5" s="8"/>
      <c r="C5" s="11"/>
      <c r="D5" s="11"/>
      <c r="E5" s="11"/>
      <c r="F5" s="10">
        <f t="shared" si="1"/>
        <v>0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5.25" customHeight="1">
      <c r="A6" s="7"/>
      <c r="B6" s="8"/>
      <c r="C6" s="11"/>
      <c r="D6" s="11"/>
      <c r="E6" s="11"/>
      <c r="F6" s="10">
        <f t="shared" si="1"/>
        <v>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36.0" customHeight="1">
      <c r="A7" s="7"/>
      <c r="B7" s="8"/>
      <c r="C7" s="11"/>
      <c r="D7" s="11"/>
      <c r="E7" s="11"/>
      <c r="F7" s="10">
        <f t="shared" si="1"/>
        <v>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34.5" customHeight="1">
      <c r="A8" s="7"/>
      <c r="B8" s="7"/>
      <c r="C8" s="11"/>
      <c r="D8" s="11"/>
      <c r="E8" s="11"/>
      <c r="F8" s="10">
        <f t="shared" si="1"/>
        <v>0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31.5" customHeight="1">
      <c r="A9" s="7"/>
      <c r="B9" s="7"/>
      <c r="C9" s="11"/>
      <c r="D9" s="11"/>
      <c r="E9" s="11"/>
      <c r="F9" s="10">
        <f t="shared" si="1"/>
        <v>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29.25" customHeight="1">
      <c r="A10" s="7"/>
      <c r="B10" s="7"/>
      <c r="C10" s="11"/>
      <c r="D10" s="11"/>
      <c r="E10" s="11"/>
      <c r="F10" s="10">
        <f t="shared" si="1"/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30.75" customHeight="1">
      <c r="A11" s="7"/>
      <c r="B11" s="7"/>
      <c r="C11" s="11"/>
      <c r="D11" s="11"/>
      <c r="E11" s="11"/>
      <c r="F11" s="10">
        <f t="shared" si="1"/>
        <v>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23.25" customHeight="1">
      <c r="A12" s="7"/>
      <c r="B12" s="7"/>
      <c r="C12" s="11"/>
      <c r="D12" s="11"/>
      <c r="E12" s="11"/>
      <c r="F12" s="10">
        <f t="shared" si="1"/>
        <v>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23.25" customHeight="1">
      <c r="A13" s="7"/>
      <c r="B13" s="7"/>
      <c r="C13" s="11"/>
      <c r="D13" s="11"/>
      <c r="E13" s="11"/>
      <c r="F13" s="10">
        <f t="shared" si="1"/>
        <v>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23.25" customHeight="1">
      <c r="A14" s="7"/>
      <c r="B14" s="7"/>
      <c r="C14" s="11"/>
      <c r="D14" s="11"/>
      <c r="E14" s="11"/>
      <c r="F14" s="10">
        <f t="shared" si="1"/>
        <v>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23.25" customHeight="1">
      <c r="A15" s="7"/>
      <c r="B15" s="7"/>
      <c r="C15" s="11"/>
      <c r="D15" s="11"/>
      <c r="E15" s="11"/>
      <c r="F15" s="10">
        <f t="shared" si="1"/>
        <v>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23.25" customHeight="1">
      <c r="A16" s="7"/>
      <c r="B16" s="7"/>
      <c r="C16" s="11"/>
      <c r="D16" s="11"/>
      <c r="E16" s="11"/>
      <c r="F16" s="10">
        <f t="shared" si="1"/>
        <v>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23.25" customHeight="1">
      <c r="A17" s="7"/>
      <c r="B17" s="7"/>
      <c r="C17" s="11"/>
      <c r="D17" s="11"/>
      <c r="E17" s="11"/>
      <c r="F17" s="10">
        <f t="shared" si="1"/>
        <v>0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23.25" customHeight="1">
      <c r="A18" s="7"/>
      <c r="B18" s="7">
        <v>12.0</v>
      </c>
      <c r="C18" s="11"/>
      <c r="D18" s="11"/>
      <c r="E18" s="11"/>
      <c r="F18" s="10">
        <f t="shared" si="1"/>
        <v>12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23.25" customHeight="1">
      <c r="A19" s="7"/>
      <c r="B19" s="7"/>
      <c r="C19" s="12"/>
      <c r="D19" s="12"/>
      <c r="E19" s="12"/>
      <c r="F19" s="10">
        <f t="shared" si="1"/>
        <v>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23.25" customHeight="1">
      <c r="A20" s="7"/>
      <c r="B20" s="7"/>
      <c r="C20" s="11"/>
      <c r="D20" s="11"/>
      <c r="E20" s="11"/>
      <c r="F20" s="10">
        <f t="shared" si="1"/>
        <v>0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23.25" customHeight="1">
      <c r="A21" s="7"/>
      <c r="B21" s="7"/>
      <c r="C21" s="13"/>
      <c r="D21" s="13"/>
      <c r="E21" s="13"/>
      <c r="F21" s="10">
        <f t="shared" si="1"/>
        <v>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23.25" customHeight="1">
      <c r="A22" s="7"/>
      <c r="B22" s="7"/>
      <c r="C22" s="11"/>
      <c r="D22" s="11"/>
      <c r="E22" s="11"/>
      <c r="F22" s="10">
        <f t="shared" si="1"/>
        <v>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23.25" customHeight="1">
      <c r="A23" s="7"/>
      <c r="B23" s="7"/>
      <c r="C23" s="11"/>
      <c r="D23" s="11"/>
      <c r="E23" s="11"/>
      <c r="F23" s="10">
        <f t="shared" si="1"/>
        <v>0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23.25" customHeight="1">
      <c r="A24" s="7"/>
      <c r="B24" s="7"/>
      <c r="C24" s="11"/>
      <c r="D24" s="11"/>
      <c r="E24" s="11"/>
      <c r="F24" s="10">
        <f t="shared" si="1"/>
        <v>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23.25" customHeight="1">
      <c r="A25" s="7"/>
      <c r="B25" s="7"/>
      <c r="C25" s="11"/>
      <c r="D25" s="11"/>
      <c r="E25" s="11"/>
      <c r="F25" s="10">
        <f t="shared" si="1"/>
        <v>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23.25" customHeight="1">
      <c r="A26" s="7"/>
      <c r="B26" s="7"/>
      <c r="C26" s="11"/>
      <c r="D26" s="11"/>
      <c r="E26" s="11"/>
      <c r="F26" s="10">
        <f t="shared" si="1"/>
        <v>0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23.25" customHeight="1">
      <c r="A27" s="7"/>
      <c r="B27" s="7"/>
      <c r="C27" s="11"/>
      <c r="D27" s="11"/>
      <c r="E27" s="11"/>
      <c r="F27" s="10">
        <f t="shared" si="1"/>
        <v>0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23.25" customHeight="1">
      <c r="A28" s="7"/>
      <c r="B28" s="7"/>
      <c r="C28" s="11"/>
      <c r="D28" s="11"/>
      <c r="E28" s="11"/>
      <c r="F28" s="10">
        <f t="shared" si="1"/>
        <v>0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23.25" customHeight="1">
      <c r="A29" s="7"/>
      <c r="B29" s="7"/>
      <c r="C29" s="11"/>
      <c r="D29" s="11"/>
      <c r="E29" s="11"/>
      <c r="F29" s="10">
        <f t="shared" si="1"/>
        <v>0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23.25" customHeight="1">
      <c r="A30" s="7"/>
      <c r="B30" s="7"/>
      <c r="C30" s="11"/>
      <c r="D30" s="11"/>
      <c r="E30" s="11"/>
      <c r="F30" s="10">
        <f t="shared" si="1"/>
        <v>0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23.25" customHeight="1">
      <c r="A31" s="7"/>
      <c r="B31" s="7"/>
      <c r="C31" s="11"/>
      <c r="D31" s="11"/>
      <c r="E31" s="11"/>
      <c r="F31" s="10">
        <f t="shared" si="1"/>
        <v>0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23.25" customHeight="1">
      <c r="A32" s="7"/>
      <c r="B32" s="7"/>
      <c r="C32" s="11"/>
      <c r="D32" s="11"/>
      <c r="E32" s="11"/>
      <c r="F32" s="10">
        <f t="shared" si="1"/>
        <v>0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23.25" customHeight="1">
      <c r="A33" s="7"/>
      <c r="B33" s="7"/>
      <c r="C33" s="11"/>
      <c r="D33" s="11"/>
      <c r="E33" s="11"/>
      <c r="F33" s="10">
        <f t="shared" si="1"/>
        <v>0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23.25" customHeight="1">
      <c r="A34" s="7"/>
      <c r="B34" s="7"/>
      <c r="C34" s="11"/>
      <c r="D34" s="11"/>
      <c r="E34" s="11"/>
      <c r="F34" s="10">
        <f t="shared" si="1"/>
        <v>0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23.25" customHeight="1">
      <c r="A35" s="7"/>
      <c r="B35" s="7"/>
      <c r="C35" s="11"/>
      <c r="D35" s="11"/>
      <c r="E35" s="11"/>
      <c r="F35" s="10">
        <f t="shared" si="1"/>
        <v>0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23.25" customHeight="1">
      <c r="A36" s="7"/>
      <c r="B36" s="7"/>
      <c r="C36" s="11"/>
      <c r="D36" s="11"/>
      <c r="E36" s="11"/>
      <c r="F36" s="10">
        <f t="shared" si="1"/>
        <v>0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23.25" customHeight="1">
      <c r="A37" s="7"/>
      <c r="B37" s="7"/>
      <c r="C37" s="11"/>
      <c r="D37" s="11"/>
      <c r="E37" s="11"/>
      <c r="F37" s="10">
        <f t="shared" si="1"/>
        <v>0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23.25" customHeight="1">
      <c r="A38" s="7"/>
      <c r="B38" s="7"/>
      <c r="C38" s="11"/>
      <c r="D38" s="11"/>
      <c r="E38" s="11"/>
      <c r="F38" s="10">
        <f t="shared" si="1"/>
        <v>0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23.25" customHeight="1">
      <c r="A39" s="7"/>
      <c r="B39" s="7"/>
      <c r="C39" s="11"/>
      <c r="D39" s="11"/>
      <c r="E39" s="11"/>
      <c r="F39" s="10">
        <f t="shared" si="1"/>
        <v>0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23.25" customHeight="1">
      <c r="A40" s="7"/>
      <c r="B40" s="7"/>
      <c r="C40" s="11"/>
      <c r="D40" s="11"/>
      <c r="E40" s="11"/>
      <c r="F40" s="10">
        <f t="shared" si="1"/>
        <v>0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23.25" customHeight="1">
      <c r="A41" s="7"/>
      <c r="B41" s="7"/>
      <c r="C41" s="11"/>
      <c r="D41" s="11"/>
      <c r="E41" s="11"/>
      <c r="F41" s="10">
        <f t="shared" si="1"/>
        <v>0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23.25" customHeight="1">
      <c r="A42" s="7"/>
      <c r="B42" s="7"/>
      <c r="C42" s="11"/>
      <c r="D42" s="11"/>
      <c r="E42" s="11"/>
      <c r="F42" s="10">
        <f t="shared" si="1"/>
        <v>0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23.25" customHeight="1">
      <c r="A43" s="7"/>
      <c r="B43" s="7"/>
      <c r="C43" s="11"/>
      <c r="D43" s="11"/>
      <c r="E43" s="11"/>
      <c r="F43" s="10">
        <f t="shared" si="1"/>
        <v>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23.25" customHeight="1">
      <c r="A44" s="7"/>
      <c r="B44" s="7"/>
      <c r="C44" s="11"/>
      <c r="D44" s="11"/>
      <c r="E44" s="11"/>
      <c r="F44" s="10">
        <f t="shared" si="1"/>
        <v>0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23.25" customHeight="1">
      <c r="A45" s="7"/>
      <c r="B45" s="7"/>
      <c r="C45" s="11"/>
      <c r="D45" s="11"/>
      <c r="E45" s="11"/>
      <c r="F45" s="10">
        <f t="shared" si="1"/>
        <v>0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23.25" customHeight="1">
      <c r="A46" s="7"/>
      <c r="B46" s="7"/>
      <c r="C46" s="11"/>
      <c r="D46" s="11"/>
      <c r="E46" s="11"/>
      <c r="F46" s="10">
        <f t="shared" si="1"/>
        <v>0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23.25" customHeight="1">
      <c r="A47" s="7"/>
      <c r="B47" s="7"/>
      <c r="C47" s="11"/>
      <c r="D47" s="11"/>
      <c r="E47" s="11"/>
      <c r="F47" s="10">
        <f t="shared" si="1"/>
        <v>0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23.25" customHeight="1">
      <c r="A48" s="7"/>
      <c r="B48" s="7"/>
      <c r="C48" s="11"/>
      <c r="D48" s="11"/>
      <c r="E48" s="11"/>
      <c r="F48" s="10">
        <f t="shared" si="1"/>
        <v>0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23.25" customHeight="1">
      <c r="A49" s="7"/>
      <c r="B49" s="7"/>
      <c r="C49" s="11"/>
      <c r="D49" s="11"/>
      <c r="E49" s="11"/>
      <c r="F49" s="10">
        <f t="shared" si="1"/>
        <v>0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23.2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23.2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23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23.2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23.2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23.2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23.2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23.2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23.2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23.2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23.2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23.2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23.2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23.2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23.2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23.2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23.2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23.2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23.2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23.2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23.2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23.2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23.2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23.2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23.2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23.2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23.2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23.2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23.2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23.2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23.2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23.2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23.2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23.2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23.2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23.2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23.2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23.2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23.2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23.2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23.2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23.2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23.2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23.2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23.2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23.2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23.2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23.2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23.2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23.2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23.2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23.2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23.2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23.2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23.2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23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23.2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23.2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23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23.2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23.2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23.2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23.2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23.2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23.2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23.2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23.2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23.2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23.2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23.2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23.2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23.2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23.2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23.2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23.2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23.2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23.2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23.2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23.2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23.2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23.2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23.2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23.2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23.2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23.2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23.2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23.2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23.2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23.2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23.2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23.2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23.2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23.2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23.2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23.2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23.2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23.2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23.2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23.2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23.2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23.2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23.2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23.2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23.2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23.2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23.2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23.2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23.2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23.2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23.2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23.2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23.2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23.2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23.2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23.2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23.2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23.2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23.2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23.2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23.2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23.2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23.2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23.2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23.2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23.2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23.2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23.2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23.2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23.2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23.2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23.2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23.2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23.2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23.2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23.2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23.2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23.2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23.2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23.2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23.2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23.2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23.2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23.2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23.2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23.2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23.2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23.2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23.2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23.2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23.2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23.2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23.2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23.2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23.2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23.2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23.2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23.2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23.2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23.2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23.2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23.2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23.2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23.2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23.2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23.2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23.2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23.2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23.2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23.2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23.2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23.2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23.2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23.2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23.2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23.2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23.2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23.2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23.2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23.2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23.2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23.2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23.2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23.2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23.2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23.2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23.2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23.2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23.2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23.2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23.2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23.2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23.2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23.2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23.2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23.2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23.2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23.2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23.2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23.2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23.2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23.2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23.2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23.2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23.2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23.2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23.2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23.2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23.2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23.2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23.2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23.2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23.2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23.2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23.2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23.2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23.2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23.2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23.2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23.2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23.2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23.2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23.2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23.2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23.2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23.2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23.2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23.2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23.2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23.2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23.2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23.2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23.2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23.2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23.2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23.2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23.2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23.2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23.2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23.2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23.2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23.2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23.2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23.2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23.2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23.2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23.2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23.2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23.2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23.2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23.2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23.2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23.2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23.2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23.2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23.2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23.2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23.2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23.2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23.2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23.2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23.2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23.2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23.2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23.2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23.2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23.2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23.2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23.2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23.2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23.2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23.2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23.2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23.2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23.2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23.2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23.2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23.2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23.2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23.2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23.2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23.2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23.2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23.2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23.2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23.2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23.2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23.2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23.2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23.2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23.2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23.2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23.2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23.2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23.2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23.2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23.2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23.2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23.2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23.2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23.2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23.2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23.2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23.2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23.2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23.2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23.2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23.2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23.2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23.2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23.2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23.2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23.2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23.2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23.2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23.2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23.2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23.2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23.2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23.2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23.2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23.2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23.2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23.2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23.2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23.2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23.2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23.2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23.2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23.2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23.2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23.2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23.2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23.2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23.2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23.2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23.2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23.2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23.2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23.2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23.2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23.2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23.2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23.2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23.2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23.2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23.2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23.2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23.2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23.2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23.2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23.2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23.2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23.2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23.2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23.2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23.2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23.2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23.2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23.2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23.2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23.2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23.2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23.2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23.2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23.2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23.2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23.2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23.2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23.2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23.2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23.2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23.2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23.2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23.2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23.2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23.2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23.2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23.2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23.2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23.2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23.2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23.2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23.2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23.2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23.2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23.2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23.2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23.2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23.2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23.2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23.2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23.2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23.2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23.2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23.2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23.2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23.2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23.2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23.2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23.2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23.2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23.2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23.2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23.2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23.2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23.2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23.2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23.2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23.2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23.2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23.2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23.2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23.2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23.2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23.2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23.2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23.2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23.2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23.2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23.2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23.2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23.2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23.2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23.2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23.2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23.2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23.2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23.2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23.2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23.2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23.2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23.2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23.2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23.2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23.2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23.2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23.2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23.2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23.2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23.2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23.2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23.2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23.2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23.2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23.2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23.2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23.2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23.2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23.2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23.2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23.2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23.2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23.2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23.2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23.2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23.2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23.2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23.2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23.2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23.2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23.2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23.2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23.2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23.2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23.2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23.2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23.2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23.2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23.2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23.2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23.2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23.2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23.2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23.2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23.2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23.2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23.2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23.2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23.2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23.2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23.2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23.2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23.2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23.2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23.2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23.2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23.2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23.2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23.2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23.2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23.2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23.2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23.2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23.2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23.2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23.2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23.2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23.2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23.2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23.2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23.2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23.2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23.2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23.2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23.2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23.2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23.2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23.2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23.2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23.2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23.2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23.2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23.2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23.2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23.2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23.2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23.2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23.2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23.2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23.2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23.2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23.2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23.2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23.2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23.2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23.2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23.2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23.2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23.2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23.2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23.2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23.2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23.2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23.2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23.2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23.2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23.2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23.2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23.2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23.2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23.2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23.2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23.2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23.2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23.2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23.2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23.2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23.2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23.2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23.2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23.2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23.2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23.2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23.2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23.2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23.2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23.2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23.2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23.2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23.2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23.2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23.2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23.2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23.2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23.2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23.2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23.2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23.2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23.2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23.2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23.2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23.2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23.2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23.2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23.2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23.2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23.2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23.2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23.2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23.2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23.2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23.2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23.2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23.2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23.2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23.2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23.2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23.2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23.2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23.2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23.2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23.2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23.2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23.2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23.2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23.2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23.2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23.2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23.2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23.2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23.2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23.2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23.2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23.2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23.2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23.2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23.2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23.2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23.2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23.2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23.2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23.2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23.2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23.2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23.2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23.2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23.2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23.2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23.2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23.2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23.2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23.2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23.2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23.2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23.2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23.2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23.2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23.2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23.2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23.2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23.2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23.2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23.2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23.2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23.2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23.2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23.2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23.2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23.2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23.2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23.2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23.2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23.2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23.2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23.2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23.2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23.2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23.2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23.2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23.2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23.2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23.2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23.2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23.2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23.2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23.2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23.2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23.2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23.2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23.2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23.2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23.2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23.2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23.2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23.2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23.2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23.2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23.2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23.2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23.2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23.2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23.2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23.2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23.2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23.2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23.2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23.2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23.2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23.2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23.2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23.2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23.2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23.2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23.2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23.2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23.2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23.2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23.2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23.2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23.2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23.2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23.2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23.2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23.2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23.2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23.2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23.2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23.2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23.2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23.2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23.2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23.2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23.2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23.2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23.2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23.2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23.2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23.2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23.2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23.2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23.2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23.2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23.2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23.2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23.2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23.2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23.2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23.2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23.2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23.2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23.2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23.2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23.2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23.2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23.2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23.2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23.2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23.2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23.2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23.2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23.2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23.2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23.2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23.2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23.2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23.2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23.2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23.2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23.2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23.2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23.2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23.2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23.2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23.2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23.2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23.2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23.2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23.2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23.2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23.2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23.2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23.2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23.2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23.2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23.2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23.2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23.2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23.2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23.2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23.2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23.2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23.2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23.2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23.2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23.2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23.2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23.2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23.2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23.2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23.2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23.2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23.2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23.2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23.2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23.2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23.2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23.2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23.2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23.2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23.2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23.2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23.2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23.2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23.2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23.2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23.2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23.2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23.2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23.2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23.2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23.2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23.2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23.2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23.2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23.2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23.2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23.2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23.2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23.2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23.2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23.2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23.2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23.2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23.2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23.2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23.2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23.2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23.2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23.2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23.2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23.2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23.2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23.2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23.2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23.2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23.2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23.2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23.2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23.2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23.2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23.2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23.2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23.2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23.2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23.2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23.2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23.2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23.2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23.2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23.2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23.2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23.2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23.2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23.2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23.2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23.2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23.2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23.2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23.2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23.2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23.2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23.2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23.2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23.2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23.2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23.2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23.2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23.2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23.2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23.2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23.2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23.2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23.2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23.2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23.2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23.2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23.2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23.2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23.2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23.2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23.2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23.2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23.2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23.2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23.2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23.2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23.2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23.2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23.2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23.2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23.2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23.2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23.2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23.2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23.2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23.2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23.2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23.2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23.2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23.2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23.2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23.2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23.2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23.2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23.2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23.2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23.2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23.2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23.2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23.2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23.2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23.2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23.2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23.2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23.2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23.2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23.2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23.2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23.2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23.2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23.2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23.2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23.2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23.2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23.2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23.2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23.2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23.2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23.2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23.2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23.2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23.2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23.2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23.2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23.2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23.2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23.2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23.2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23.2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23.2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23.2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23.2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23.2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23.2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23.2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23.2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23.2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23.2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23.2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23.2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23.2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23.2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23.2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23.2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23.2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23.2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23.2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23.2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23.2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23.2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23.2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23.2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23.2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23.2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23.2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23.2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23.2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23.2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23.2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23.2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23.2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29.29"/>
    <col customWidth="1" min="2" max="2" width="41.0"/>
    <col customWidth="1" min="3" max="3" width="11.71"/>
    <col customWidth="1" min="4" max="4" width="41.57"/>
    <col customWidth="1" min="5" max="5" width="11.0"/>
    <col customWidth="1" min="6" max="6" width="82.29"/>
    <col customWidth="1" min="7" max="7" width="13.71"/>
    <col customWidth="1" min="8" max="26" width="8.71"/>
  </cols>
  <sheetData>
    <row r="1" ht="26.25" customHeight="1">
      <c r="A1" s="14"/>
      <c r="B1" s="15" t="s">
        <v>7</v>
      </c>
      <c r="C1" s="16"/>
      <c r="D1" s="17"/>
      <c r="E1" s="18"/>
      <c r="F1" s="18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24.75" customHeight="1">
      <c r="A2" s="14"/>
      <c r="B2" s="20" t="s">
        <v>8</v>
      </c>
      <c r="C2" s="16"/>
      <c r="D2" s="17"/>
      <c r="E2" s="18"/>
      <c r="F2" s="18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ht="27.0" customHeight="1">
      <c r="A3" s="14"/>
      <c r="B3" s="21" t="s">
        <v>9</v>
      </c>
      <c r="C3" s="22"/>
      <c r="D3" s="21" t="s">
        <v>9</v>
      </c>
      <c r="E3" s="23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ht="24.0" customHeight="1">
      <c r="A4" s="24" t="s">
        <v>10</v>
      </c>
      <c r="B4" s="25" t="s">
        <v>11</v>
      </c>
      <c r="C4" s="26"/>
      <c r="D4" s="25" t="s">
        <v>11</v>
      </c>
      <c r="E4" s="26"/>
      <c r="F4" s="27" t="s">
        <v>12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ht="21.75" customHeight="1">
      <c r="A5" s="28"/>
      <c r="B5" s="25" t="s">
        <v>13</v>
      </c>
      <c r="C5" s="26"/>
      <c r="D5" s="25" t="s">
        <v>13</v>
      </c>
      <c r="E5" s="26"/>
      <c r="F5" s="29" t="s">
        <v>14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21.75" customHeight="1">
      <c r="A6" s="28"/>
      <c r="B6" s="25" t="s">
        <v>15</v>
      </c>
      <c r="C6" s="26"/>
      <c r="D6" s="25" t="s">
        <v>15</v>
      </c>
      <c r="E6" s="26"/>
      <c r="F6" s="27" t="s">
        <v>16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ht="21.75" customHeight="1">
      <c r="A7" s="28"/>
      <c r="B7" s="25" t="s">
        <v>17</v>
      </c>
      <c r="C7" s="26"/>
      <c r="D7" s="25" t="s">
        <v>17</v>
      </c>
      <c r="E7" s="26"/>
      <c r="F7" s="30" t="s">
        <v>18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21.0" customHeight="1">
      <c r="A8" s="31"/>
      <c r="B8" s="25" t="s">
        <v>19</v>
      </c>
      <c r="C8" s="26"/>
      <c r="D8" s="25" t="s">
        <v>19</v>
      </c>
      <c r="E8" s="26"/>
      <c r="F8" s="32" t="s">
        <v>20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24.0" customHeight="1">
      <c r="A9" s="24" t="s">
        <v>21</v>
      </c>
      <c r="B9" s="25" t="s">
        <v>22</v>
      </c>
      <c r="C9" s="26"/>
      <c r="D9" s="25" t="s">
        <v>22</v>
      </c>
      <c r="E9" s="26"/>
      <c r="F9" s="33" t="s">
        <v>23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ht="25.5" customHeight="1">
      <c r="A10" s="28"/>
      <c r="B10" s="25" t="s">
        <v>24</v>
      </c>
      <c r="C10" s="26"/>
      <c r="D10" s="25" t="s">
        <v>24</v>
      </c>
      <c r="E10" s="26"/>
      <c r="F10" s="34" t="s">
        <v>25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ht="24.0" customHeight="1">
      <c r="A11" s="28"/>
      <c r="B11" s="25" t="s">
        <v>26</v>
      </c>
      <c r="C11" s="26"/>
      <c r="D11" s="25" t="s">
        <v>26</v>
      </c>
      <c r="E11" s="26"/>
      <c r="F11" s="30" t="s">
        <v>27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21.0" customHeight="1">
      <c r="A12" s="28"/>
      <c r="B12" s="25" t="s">
        <v>28</v>
      </c>
      <c r="C12" s="26"/>
      <c r="D12" s="25" t="s">
        <v>28</v>
      </c>
      <c r="E12" s="26"/>
      <c r="F12" s="34" t="s">
        <v>29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ht="21.0" customHeight="1">
      <c r="A13" s="31"/>
      <c r="B13" s="25" t="s">
        <v>30</v>
      </c>
      <c r="C13" s="26"/>
      <c r="D13" s="25" t="s">
        <v>30</v>
      </c>
      <c r="E13" s="35"/>
      <c r="F13" s="33" t="s">
        <v>31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ht="24.0" customHeight="1">
      <c r="A14" s="24" t="s">
        <v>32</v>
      </c>
      <c r="B14" s="25" t="s">
        <v>33</v>
      </c>
      <c r="C14" s="26"/>
      <c r="D14" s="25" t="s">
        <v>33</v>
      </c>
      <c r="E14" s="35"/>
      <c r="F14" s="34" t="s">
        <v>34</v>
      </c>
      <c r="G14" s="36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ht="21.0" customHeight="1">
      <c r="A15" s="28"/>
      <c r="B15" s="25" t="s">
        <v>35</v>
      </c>
      <c r="C15" s="26"/>
      <c r="D15" s="25" t="s">
        <v>35</v>
      </c>
      <c r="E15" s="35"/>
      <c r="F15" s="34" t="s">
        <v>36</v>
      </c>
      <c r="G15" s="36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ht="23.25" customHeight="1">
      <c r="A16" s="28"/>
      <c r="B16" s="25" t="s">
        <v>37</v>
      </c>
      <c r="C16" s="26"/>
      <c r="D16" s="25" t="s">
        <v>37</v>
      </c>
      <c r="E16" s="35"/>
      <c r="F16" s="34" t="s">
        <v>38</v>
      </c>
      <c r="G16" s="36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24.0" customHeight="1">
      <c r="A17" s="28"/>
      <c r="B17" s="25" t="s">
        <v>39</v>
      </c>
      <c r="C17" s="26"/>
      <c r="D17" s="25" t="s">
        <v>39</v>
      </c>
      <c r="E17" s="35"/>
      <c r="F17" s="34" t="s">
        <v>40</v>
      </c>
      <c r="G17" s="36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ht="26.25" customHeight="1">
      <c r="A18" s="31"/>
      <c r="B18" s="25" t="s">
        <v>41</v>
      </c>
      <c r="C18" s="26"/>
      <c r="D18" s="25" t="s">
        <v>41</v>
      </c>
      <c r="E18" s="26"/>
      <c r="F18" s="34" t="s">
        <v>42</v>
      </c>
      <c r="G18" s="36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ht="22.5" customHeight="1">
      <c r="A19" s="24" t="s">
        <v>43</v>
      </c>
      <c r="B19" s="25" t="s">
        <v>44</v>
      </c>
      <c r="C19" s="26"/>
      <c r="D19" s="25" t="s">
        <v>44</v>
      </c>
      <c r="E19" s="26"/>
      <c r="F19" s="34" t="s">
        <v>45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ht="18.0" customHeight="1">
      <c r="A20" s="28"/>
      <c r="B20" s="25" t="s">
        <v>46</v>
      </c>
      <c r="C20" s="26"/>
      <c r="D20" s="25" t="s">
        <v>46</v>
      </c>
      <c r="E20" s="35"/>
      <c r="F20" s="34" t="s">
        <v>47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8.0" customHeight="1">
      <c r="A21" s="28"/>
      <c r="B21" s="25" t="s">
        <v>48</v>
      </c>
      <c r="C21" s="26"/>
      <c r="D21" s="25" t="s">
        <v>48</v>
      </c>
      <c r="E21" s="35"/>
      <c r="F21" s="34" t="s">
        <v>49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20.25" customHeight="1">
      <c r="A22" s="28"/>
      <c r="B22" s="25" t="s">
        <v>50</v>
      </c>
      <c r="C22" s="26"/>
      <c r="D22" s="25" t="s">
        <v>50</v>
      </c>
      <c r="E22" s="35"/>
      <c r="F22" s="34" t="s">
        <v>51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29.25" customHeight="1">
      <c r="A23" s="31"/>
      <c r="B23" s="25" t="s">
        <v>52</v>
      </c>
      <c r="C23" s="26"/>
      <c r="D23" s="25" t="s">
        <v>52</v>
      </c>
      <c r="E23" s="26"/>
      <c r="F23" s="34" t="s">
        <v>53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22.5" customHeight="1">
      <c r="A24" s="24" t="s">
        <v>54</v>
      </c>
      <c r="B24" s="25" t="s">
        <v>55</v>
      </c>
      <c r="C24" s="26"/>
      <c r="D24" s="25" t="s">
        <v>55</v>
      </c>
      <c r="E24" s="26"/>
      <c r="F24" s="34" t="s">
        <v>56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9.5" customHeight="1">
      <c r="A25" s="28"/>
      <c r="B25" s="25" t="s">
        <v>57</v>
      </c>
      <c r="C25" s="26"/>
      <c r="D25" s="25" t="s">
        <v>57</v>
      </c>
      <c r="E25" s="35"/>
      <c r="F25" s="34" t="s">
        <v>58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21.75" customHeight="1">
      <c r="A26" s="28"/>
      <c r="B26" s="25" t="s">
        <v>59</v>
      </c>
      <c r="C26" s="26"/>
      <c r="D26" s="25" t="s">
        <v>59</v>
      </c>
      <c r="E26" s="26"/>
      <c r="F26" s="34" t="s">
        <v>60</v>
      </c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21.75" customHeight="1">
      <c r="A27" s="28"/>
      <c r="B27" s="25" t="s">
        <v>61</v>
      </c>
      <c r="C27" s="26"/>
      <c r="D27" s="25" t="s">
        <v>61</v>
      </c>
      <c r="E27" s="35"/>
      <c r="F27" s="34" t="s">
        <v>62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27.0" customHeight="1">
      <c r="A28" s="31"/>
      <c r="B28" s="25" t="s">
        <v>63</v>
      </c>
      <c r="C28" s="26"/>
      <c r="D28" s="25" t="s">
        <v>63</v>
      </c>
      <c r="E28" s="35"/>
      <c r="F28" s="34" t="s">
        <v>64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21.75" customHeight="1">
      <c r="A29" s="37"/>
      <c r="B29" s="37"/>
      <c r="C29" s="37">
        <f>SUM(C4:C28)</f>
        <v>0</v>
      </c>
      <c r="D29" s="37"/>
      <c r="E29" s="37">
        <f>SUM(E4:E28)</f>
        <v>0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22.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4.2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6.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24.75" customHeight="1">
      <c r="A33" s="19"/>
      <c r="B33" s="19"/>
      <c r="C33" s="38" t="s">
        <v>65</v>
      </c>
      <c r="D33" s="17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8.0" customHeight="1">
      <c r="A34" s="19"/>
      <c r="B34" s="19"/>
      <c r="C34" s="39">
        <v>1.0</v>
      </c>
      <c r="D34" s="40" t="s">
        <v>66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4.25" customHeight="1">
      <c r="A35" s="19"/>
      <c r="B35" s="19"/>
      <c r="C35" s="39">
        <v>2.0</v>
      </c>
      <c r="D35" s="40" t="s">
        <v>67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4.25" customHeight="1">
      <c r="A36" s="19"/>
      <c r="B36" s="19"/>
      <c r="C36" s="39">
        <v>3.0</v>
      </c>
      <c r="D36" s="40" t="s">
        <v>68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4.25" customHeight="1">
      <c r="A37" s="19"/>
      <c r="B37" s="19"/>
      <c r="C37" s="39">
        <v>4.0</v>
      </c>
      <c r="D37" s="40" t="s">
        <v>69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4.25" customHeight="1">
      <c r="A38" s="19"/>
      <c r="B38" s="19"/>
      <c r="C38" s="39">
        <v>5.0</v>
      </c>
      <c r="D38" s="40" t="s">
        <v>70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4.2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4.2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26.25" customHeight="1">
      <c r="A41" s="19"/>
      <c r="B41" s="19"/>
      <c r="C41" s="38" t="s">
        <v>71</v>
      </c>
      <c r="D41" s="17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23.25" customHeight="1">
      <c r="A42" s="19"/>
      <c r="B42" s="19"/>
      <c r="C42" s="37" t="s">
        <v>72</v>
      </c>
      <c r="D42" s="25" t="s">
        <v>73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28.5" customHeight="1">
      <c r="A43" s="19"/>
      <c r="B43" s="19"/>
      <c r="C43" s="37" t="s">
        <v>74</v>
      </c>
      <c r="D43" s="25" t="s">
        <v>75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24.75" customHeight="1">
      <c r="A44" s="19"/>
      <c r="B44" s="19"/>
      <c r="C44" s="37" t="s">
        <v>76</v>
      </c>
      <c r="D44" s="25" t="s">
        <v>77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24.0" customHeight="1">
      <c r="A45" s="19"/>
      <c r="B45" s="19"/>
      <c r="C45" s="37" t="s">
        <v>78</v>
      </c>
      <c r="D45" s="25" t="s">
        <v>79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4.2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4.2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4.2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4.2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4.2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4.2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4.2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4.2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4.2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4.2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4.2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4.2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4.2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4.2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4.2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4.2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4.2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4.2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4.2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4.2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4.2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4.2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4.2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4.2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4.2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4.2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4.2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4.2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4.2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4.2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4.2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4.2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4.2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4.2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4.2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4.2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4.2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4.2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4.2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4.2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4.2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4.2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4.2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4.2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4.2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4.2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4.2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4.2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4.2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4.2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4.2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4.2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4.2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4.2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4.2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4.2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4.2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4.2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4.2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4.2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4.2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4.2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4.2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4.2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4.2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4.2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4.2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4.2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4.2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4.2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4.2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4.2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4.2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4.2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4.2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4.2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4.2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4.2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4.2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4.2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4.2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4.2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4.2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4.2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4.2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4.2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4.2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4.2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4.2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4.2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4.2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4.2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4.2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4.2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4.2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4.2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4.2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4.2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4.2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4.2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4.2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4.2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4.2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4.2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4.2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4.2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4.2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4.2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4.2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4.2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4.2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4.2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4.2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4.2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4.2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4.2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4.2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4.2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4.2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4.2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4.2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4.2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4.2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4.2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4.2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4.2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4.2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4.2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4.2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4.2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4.2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4.2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4.2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4.2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4.2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4.2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4.2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4.2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4.2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4.2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4.2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4.2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4.2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4.2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4.2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4.2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4.2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4.2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4.2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4.2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4.2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4.2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4.2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4.2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4.2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4.2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4.2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4.2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4.2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4.2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4.2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4.2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4.2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4.2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4.2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4.2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4.2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4.2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4.2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4.2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4.2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4.2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4.2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4.2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4.2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4.2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4.2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4.2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4.2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4.2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4.2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4.2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4.2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4.2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4.2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4.2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4.2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4.2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4.2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4.2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4.2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4.2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4.2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4.2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4.2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4.2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4.2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4.2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4.2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4.2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4.2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4.2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4.2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4.2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4.2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4.2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4.2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4.2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4.2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4.2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4.2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4.2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4.2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4.2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4.2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4.2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4.2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4.2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4.2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4.2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4.2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4.2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4.2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4.2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4.2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4.2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4.2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4.2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4.2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4.2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4.2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4.2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4.2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4.2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4.2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4.2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4.2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4.2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4.2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4.2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4.2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4.2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4.2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4.2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4.2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4.2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4.2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4.2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4.2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4.2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4.2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4.2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4.2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4.2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4.2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4.2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4.2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4.2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4.2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4.2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4.2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4.2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4.2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4.2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4.2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4.2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4.2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4.2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4.2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4.2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4.2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4.2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4.2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4.2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4.2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4.2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4.2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4.2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4.2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4.2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4.2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4.2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4.2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4.2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4.2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4.2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4.2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4.2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4.2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4.2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4.2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4.2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4.2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4.2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4.2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4.2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4.2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4.2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4.2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4.2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4.2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4.2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4.2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4.2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4.2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4.2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4.2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4.2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4.2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4.2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4.2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4.2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4.2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4.2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4.2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4.2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4.2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4.2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4.2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4.2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4.2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4.2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4.2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4.2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4.2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4.2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4.2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4.2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4.2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4.2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4.2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4.2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4.2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4.2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4.2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4.2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4.2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4.2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4.2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4.2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4.2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4.2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4.2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4.2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4.2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4.2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4.2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4.2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4.2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4.2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4.2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4.2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4.2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4.2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4.2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4.2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4.2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4.2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4.2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4.2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4.2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4.2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4.2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4.2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4.2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4.2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4.2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4.2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4.2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4.2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4.2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4.2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4.2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4.2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4.2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4.2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4.2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4.2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4.2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4.2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4.2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4.2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4.2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4.2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4.2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4.2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4.2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4.2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4.2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4.2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4.2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4.2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4.2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4.2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4.2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4.2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4.2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4.2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4.2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4.2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4.2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4.2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4.2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4.2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4.2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4.2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4.2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4.2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4.2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4.2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4.2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4.2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4.2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4.2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4.2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4.2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4.2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4.2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4.2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4.2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4.2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4.2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4.2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4.2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4.2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4.2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4.2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4.2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4.2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4.2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4.2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4.2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4.2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4.2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4.2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4.2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4.2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4.2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4.2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4.2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4.2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4.2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4.2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4.2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4.2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4.2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4.2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4.2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4.2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4.2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4.2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4.2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4.2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4.2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4.2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4.2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4.2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4.2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4.2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4.2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4.2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4.2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4.2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4.2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4.2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4.2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4.2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4.2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4.2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4.2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4.2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4.2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4.2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4.2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4.2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4.2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4.2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4.2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4.2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4.2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4.2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4.2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4.2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4.2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4.2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4.2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4.2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4.2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4.2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4.2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4.2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4.2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4.2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4.2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4.2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4.2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4.2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4.2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4.2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4.2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4.2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4.2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4.2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4.2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4.2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4.2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4.2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4.2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4.2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4.2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4.2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4.2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4.2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4.2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4.2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4.2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4.2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4.2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4.2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4.2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4.2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4.2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4.2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4.2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4.2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4.2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4.2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4.2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4.2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4.2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4.2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4.2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4.2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4.2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4.2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4.2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4.2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4.2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4.2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4.2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4.2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4.2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4.2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4.2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4.2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4.2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4.2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4.2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4.2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4.2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4.2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4.2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4.2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4.2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4.2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4.2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4.2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4.2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4.2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4.2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4.2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4.2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4.2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4.2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4.2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4.2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4.2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4.2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4.2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4.2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4.2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4.2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4.2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4.2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4.2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4.2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4.2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4.2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4.2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4.2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4.2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4.2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4.2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4.2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4.2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4.2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4.2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4.2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4.2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4.2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4.2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4.2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4.2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4.2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4.2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4.2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4.2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4.2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4.2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4.2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4.2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4.2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4.2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4.2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4.2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4.2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4.2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4.2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4.2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4.2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4.2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4.2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4.2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4.2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4.2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4.2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4.2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4.2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4.2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4.2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4.2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4.2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4.2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4.2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4.2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4.2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4.2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4.2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4.2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4.2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4.2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4.2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4.2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4.2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4.2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4.2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4.2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4.2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4.2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4.2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4.2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4.2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4.2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4.2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4.2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4.2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4.2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4.2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4.2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4.2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4.2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4.2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4.2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4.2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4.2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4.2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4.2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4.2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4.2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4.2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4.2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4.2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4.2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4.2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4.2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4.2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4.2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4.2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4.2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4.2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4.2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4.2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4.2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4.2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4.2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4.2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4.2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4.2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4.2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4.2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4.2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4.2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4.2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4.2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4.2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4.2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4.2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4.2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4.2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4.2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4.2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4.2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4.2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4.2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4.2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4.2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4.2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4.2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4.2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4.2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4.2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4.2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4.2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4.2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4.2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4.2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4.2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4.2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4.2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4.2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4.2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4.2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4.2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4.2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4.2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4.2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4.2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4.2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4.2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4.2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4.2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4.2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4.2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4.2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4.2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4.2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4.2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4.2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4.2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4.2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4.2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4.2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4.2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4.2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4.2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4.2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4.2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4.2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4.2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4.2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4.2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4.2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4.2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4.2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4.2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4.2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4.2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4.2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4.2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4.2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4.2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4.2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4.2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4.2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4.2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4.2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4.2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4.2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4.2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4.2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4.2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4.2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4.2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4.2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4.2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4.2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4.2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4.2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4.2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4.2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4.2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4.2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4.2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4.2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4.2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4.2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4.2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4.2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4.2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4.2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4.2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4.2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4.2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4.2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4.2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4.2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4.2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4.2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4.2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4.2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4.2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4.2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4.2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4.2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4.2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4.2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4.2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4.2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4.2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4.2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4.2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4.2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4.2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4.2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4.2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4.2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4.2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4.2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4.2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4.2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4.2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4.2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4.2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4.2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4.2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4.2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4.2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4.2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4.2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4.2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4.2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4.2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4.2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4.2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4.2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4.2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4.2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4.2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4.2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4.2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4.2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4.2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4.2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4.2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4.2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4.2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4.2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4.2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4.2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4.2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4.2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4.2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4.2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4.2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4.2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4.2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4.2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4.2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4.2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4.2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4.2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4.2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4.2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4.2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4.2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4.2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4.2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4.2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4.2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4.2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4.2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4.2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4.2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4.2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4.2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4.2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4.2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4.2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4.2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4.2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4.2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4.2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4.2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4.2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4.2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4.2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4.2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4.2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4.2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4.2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4.2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4.2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4.2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4.2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4.2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4.2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4.2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4.2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4.2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4.2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4.2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4.2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4.2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4.2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4.2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4.2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4.2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4.2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4.2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4.2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4.2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4.2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4.2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4.2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4.2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4.2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4.2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4.2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4.2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4.2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4.2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4.2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4.2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4.2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4.2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4.2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4.2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4.2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4.2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4.2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4.2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4.2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4.2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4.2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4.2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4.2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4.2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4.2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4.2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4.2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4.2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4.2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4.2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4.2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4.2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4.2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4.2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4.2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4.2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4.2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4.2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4.2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4.2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4.2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4.2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4.2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4.2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4.2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4.2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4.2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4.2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4.2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4.2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4.2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4.2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9">
    <mergeCell ref="C33:D33"/>
    <mergeCell ref="C41:D41"/>
    <mergeCell ref="B1:D1"/>
    <mergeCell ref="B2:D2"/>
    <mergeCell ref="A4:A8"/>
    <mergeCell ref="A9:A13"/>
    <mergeCell ref="A14:A18"/>
    <mergeCell ref="A19:A23"/>
    <mergeCell ref="A24:A28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rightToLeft="1" workbookViewId="0"/>
  </sheetViews>
  <sheetFormatPr customHeight="1" defaultColWidth="14.43" defaultRowHeight="15.0"/>
  <cols>
    <col customWidth="1" min="1" max="1" width="18.29"/>
    <col customWidth="1" min="2" max="2" width="15.86"/>
    <col customWidth="1" min="3" max="3" width="25.43"/>
    <col customWidth="1" min="4" max="4" width="28.86"/>
    <col customWidth="1" min="5" max="5" width="22.29"/>
    <col customWidth="1" min="6" max="6" width="41.14"/>
  </cols>
  <sheetData>
    <row r="1" ht="35.25" customHeight="1">
      <c r="A1" s="41" t="s">
        <v>80</v>
      </c>
      <c r="B1" s="16"/>
      <c r="C1" s="16"/>
      <c r="D1" s="16"/>
      <c r="E1" s="16"/>
      <c r="F1" s="17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3"/>
    </row>
    <row r="2" ht="15.75" customHeight="1">
      <c r="A2" s="44" t="s">
        <v>81</v>
      </c>
      <c r="B2" s="44" t="s">
        <v>82</v>
      </c>
      <c r="C2" s="44" t="s">
        <v>83</v>
      </c>
      <c r="D2" s="44" t="s">
        <v>84</v>
      </c>
      <c r="E2" s="44" t="s">
        <v>85</v>
      </c>
      <c r="F2" s="44" t="s">
        <v>86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3"/>
    </row>
    <row r="3" ht="27.75" customHeight="1">
      <c r="A3" s="45" t="s">
        <v>87</v>
      </c>
      <c r="B3" s="46"/>
      <c r="C3" s="46"/>
      <c r="D3" s="46"/>
      <c r="E3" s="46"/>
      <c r="F3" s="46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3"/>
    </row>
    <row r="4" ht="29.25" customHeight="1">
      <c r="A4" s="45" t="s">
        <v>88</v>
      </c>
      <c r="B4" s="46"/>
      <c r="C4" s="46"/>
      <c r="D4" s="46"/>
      <c r="E4" s="46"/>
      <c r="F4" s="46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3"/>
    </row>
    <row r="5" ht="24.0" customHeight="1">
      <c r="A5" s="45" t="s">
        <v>89</v>
      </c>
      <c r="B5" s="46"/>
      <c r="C5" s="46"/>
      <c r="D5" s="46"/>
      <c r="E5" s="46"/>
      <c r="F5" s="46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</row>
    <row r="6" ht="24.75" customHeight="1">
      <c r="A6" s="45" t="s">
        <v>90</v>
      </c>
      <c r="B6" s="46"/>
      <c r="C6" s="46"/>
      <c r="D6" s="46"/>
      <c r="E6" s="46"/>
      <c r="F6" s="46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3"/>
    </row>
    <row r="7" ht="24.0" customHeight="1">
      <c r="A7" s="45" t="s">
        <v>91</v>
      </c>
      <c r="B7" s="46"/>
      <c r="C7" s="46"/>
      <c r="D7" s="46"/>
      <c r="E7" s="46"/>
      <c r="F7" s="46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3"/>
    </row>
    <row r="8" ht="24.0" customHeight="1">
      <c r="A8" s="45" t="s">
        <v>92</v>
      </c>
      <c r="B8" s="46"/>
      <c r="C8" s="46"/>
      <c r="D8" s="46"/>
      <c r="E8" s="46"/>
      <c r="F8" s="46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3"/>
    </row>
    <row r="9" ht="26.25" customHeight="1">
      <c r="A9" s="45" t="s">
        <v>93</v>
      </c>
      <c r="B9" s="46"/>
      <c r="C9" s="46"/>
      <c r="D9" s="46"/>
      <c r="E9" s="46"/>
      <c r="F9" s="46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3"/>
    </row>
    <row r="10" ht="28.5" customHeight="1">
      <c r="A10" s="45" t="s">
        <v>94</v>
      </c>
      <c r="B10" s="46"/>
      <c r="C10" s="46"/>
      <c r="D10" s="46"/>
      <c r="E10" s="46"/>
      <c r="F10" s="46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3"/>
    </row>
    <row r="11" ht="15.75" customHeight="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3"/>
    </row>
    <row r="12" ht="15.75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3"/>
    </row>
    <row r="13" ht="15.75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3"/>
    </row>
    <row r="14" ht="15.75" customHeight="1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3"/>
    </row>
    <row r="15" ht="15.75" customHeight="1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3"/>
    </row>
    <row r="16" ht="15.75" customHeight="1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3"/>
    </row>
    <row r="17" ht="15.75" customHeight="1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3"/>
    </row>
    <row r="18" ht="15.75" customHeight="1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3"/>
    </row>
    <row r="19" ht="15.75" customHeight="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3"/>
    </row>
    <row r="20" ht="15.75" customHeight="1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3"/>
    </row>
    <row r="21" ht="15.75" customHeight="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3"/>
    </row>
    <row r="22" ht="15.75" customHeight="1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3"/>
    </row>
    <row r="23" ht="15.75" customHeight="1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3"/>
    </row>
    <row r="24" ht="15.7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3"/>
    </row>
    <row r="25" ht="15.75" customHeight="1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3"/>
    </row>
    <row r="26" ht="15.75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3"/>
    </row>
    <row r="27" ht="15.7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3"/>
    </row>
    <row r="28" ht="15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3"/>
    </row>
    <row r="29" ht="15.75" customHeight="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3"/>
    </row>
    <row r="30" ht="15.75" customHeigh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3"/>
    </row>
    <row r="31" ht="15.75" customHeight="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ht="15.75" customHeight="1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3"/>
    </row>
    <row r="33" ht="15.75" customHeight="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3"/>
    </row>
    <row r="34" ht="15.75" customHeight="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3"/>
    </row>
    <row r="35" ht="15.7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3"/>
    </row>
    <row r="36" ht="15.75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3"/>
    </row>
    <row r="37" ht="15.75" customHeigh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3"/>
    </row>
    <row r="38" ht="15.75" customHeigh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ht="15.75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3"/>
    </row>
    <row r="40" ht="15.75" customHeigh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3"/>
    </row>
    <row r="41" ht="15.75" customHeigh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3"/>
    </row>
    <row r="42" ht="15.75" customHeigh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3"/>
    </row>
    <row r="43" ht="15.75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3"/>
    </row>
    <row r="44" ht="15.7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3"/>
    </row>
    <row r="45" ht="15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3"/>
    </row>
    <row r="46" ht="15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3"/>
    </row>
    <row r="47" ht="15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3"/>
    </row>
    <row r="48" ht="15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3"/>
    </row>
    <row r="49" ht="15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3"/>
    </row>
    <row r="50" ht="15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3"/>
    </row>
    <row r="51" ht="15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3"/>
    </row>
    <row r="52" ht="15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3"/>
    </row>
    <row r="53" ht="15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3"/>
    </row>
    <row r="54" ht="15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3"/>
    </row>
    <row r="55" ht="15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3"/>
    </row>
    <row r="56" ht="15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3"/>
    </row>
    <row r="57" ht="15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3"/>
    </row>
    <row r="58" ht="15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3"/>
    </row>
    <row r="59" ht="15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3"/>
    </row>
    <row r="60" ht="15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3"/>
    </row>
    <row r="61" ht="15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3"/>
    </row>
    <row r="62" ht="15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3"/>
    </row>
    <row r="63" ht="15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3"/>
    </row>
    <row r="64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3"/>
    </row>
    <row r="65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3"/>
    </row>
    <row r="66" ht="15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3"/>
    </row>
    <row r="67" ht="15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3"/>
    </row>
    <row r="68" ht="15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3"/>
    </row>
    <row r="69" ht="15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3"/>
    </row>
    <row r="70" ht="15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3"/>
    </row>
    <row r="71" ht="15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3"/>
    </row>
    <row r="72" ht="15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3"/>
    </row>
    <row r="73" ht="15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3"/>
    </row>
    <row r="74" ht="15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3"/>
    </row>
    <row r="75" ht="15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3"/>
    </row>
    <row r="76" ht="15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3"/>
    </row>
    <row r="77" ht="15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3"/>
    </row>
    <row r="78" ht="15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3"/>
    </row>
    <row r="79" ht="15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3"/>
    </row>
    <row r="80" ht="15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3"/>
    </row>
    <row r="81" ht="15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3"/>
    </row>
    <row r="82" ht="15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3"/>
    </row>
    <row r="83" ht="15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3"/>
    </row>
    <row r="84" ht="15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3"/>
    </row>
    <row r="85" ht="15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3"/>
    </row>
    <row r="86" ht="15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3"/>
    </row>
    <row r="87" ht="15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3"/>
    </row>
    <row r="88" ht="15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3"/>
    </row>
    <row r="89" ht="15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3"/>
    </row>
    <row r="90" ht="15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3"/>
    </row>
    <row r="91" ht="15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3"/>
    </row>
    <row r="92" ht="15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3"/>
    </row>
    <row r="93" ht="15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3"/>
    </row>
    <row r="94" ht="15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3"/>
    </row>
    <row r="95" ht="15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3"/>
    </row>
    <row r="96" ht="15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3"/>
    </row>
    <row r="97" ht="15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3"/>
    </row>
    <row r="98" ht="15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3"/>
    </row>
    <row r="99" ht="15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3"/>
    </row>
    <row r="100" ht="15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3"/>
    </row>
    <row r="101" ht="15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3"/>
    </row>
    <row r="102" ht="15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3"/>
    </row>
    <row r="103" ht="15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3"/>
    </row>
    <row r="104" ht="15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3"/>
    </row>
    <row r="105" ht="15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3"/>
    </row>
    <row r="106" ht="15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3"/>
    </row>
    <row r="107" ht="15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3"/>
    </row>
    <row r="108" ht="15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3"/>
    </row>
    <row r="109" ht="15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3"/>
    </row>
    <row r="110" ht="15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3"/>
    </row>
    <row r="111" ht="15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3"/>
    </row>
    <row r="112" ht="15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3"/>
    </row>
    <row r="113" ht="15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3"/>
    </row>
    <row r="114" ht="15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3"/>
    </row>
    <row r="115" ht="15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3"/>
    </row>
    <row r="116" ht="15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3"/>
    </row>
    <row r="117" ht="15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3"/>
    </row>
    <row r="118" ht="15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3"/>
    </row>
    <row r="119" ht="15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3"/>
    </row>
    <row r="120" ht="15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3"/>
    </row>
    <row r="121" ht="15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3"/>
    </row>
    <row r="122" ht="15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3"/>
    </row>
    <row r="123" ht="15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3"/>
    </row>
    <row r="124" ht="15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3"/>
    </row>
    <row r="125" ht="15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3"/>
    </row>
    <row r="126" ht="15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3"/>
    </row>
    <row r="127" ht="15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3"/>
    </row>
    <row r="128" ht="15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3"/>
    </row>
    <row r="129" ht="15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3"/>
    </row>
    <row r="130" ht="15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3"/>
    </row>
    <row r="131" ht="15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3"/>
    </row>
    <row r="132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3"/>
    </row>
    <row r="133" ht="15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3"/>
    </row>
    <row r="134" ht="15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3"/>
    </row>
    <row r="135" ht="15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3"/>
    </row>
    <row r="136" ht="15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3"/>
    </row>
    <row r="137" ht="15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3"/>
    </row>
    <row r="138" ht="15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3"/>
    </row>
    <row r="139" ht="15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3"/>
    </row>
    <row r="140" ht="15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3"/>
    </row>
    <row r="141" ht="15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3"/>
    </row>
    <row r="142" ht="15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3"/>
    </row>
    <row r="143" ht="15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3"/>
    </row>
    <row r="144" ht="15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3"/>
    </row>
    <row r="145" ht="15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3"/>
    </row>
    <row r="146" ht="15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3"/>
    </row>
    <row r="147" ht="15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3"/>
    </row>
    <row r="148" ht="15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3"/>
    </row>
    <row r="149" ht="15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3"/>
    </row>
    <row r="150" ht="15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3"/>
    </row>
    <row r="151" ht="15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3"/>
    </row>
    <row r="152" ht="15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3"/>
    </row>
    <row r="153" ht="15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3"/>
    </row>
    <row r="154" ht="15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3"/>
    </row>
    <row r="155" ht="15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3"/>
    </row>
    <row r="156" ht="15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3"/>
    </row>
    <row r="157" ht="15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3"/>
    </row>
    <row r="158" ht="15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3"/>
    </row>
    <row r="159" ht="15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3"/>
    </row>
    <row r="160" ht="15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3"/>
    </row>
    <row r="161" ht="15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3"/>
    </row>
    <row r="162" ht="15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3"/>
    </row>
    <row r="163" ht="15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3"/>
    </row>
    <row r="164" ht="15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3"/>
    </row>
    <row r="165" ht="15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3"/>
    </row>
    <row r="166" ht="15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3"/>
    </row>
    <row r="167" ht="15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3"/>
    </row>
    <row r="168" ht="15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3"/>
    </row>
    <row r="169" ht="15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3"/>
    </row>
    <row r="170" ht="15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3"/>
    </row>
    <row r="171" ht="15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3"/>
    </row>
    <row r="172" ht="15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3"/>
    </row>
    <row r="173" ht="15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3"/>
    </row>
    <row r="174" ht="15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3"/>
    </row>
    <row r="175" ht="15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3"/>
    </row>
    <row r="176" ht="15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3"/>
    </row>
    <row r="177" ht="15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3"/>
    </row>
    <row r="178" ht="15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3"/>
    </row>
    <row r="179" ht="15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3"/>
    </row>
    <row r="180" ht="15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3"/>
    </row>
    <row r="181" ht="15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3"/>
    </row>
    <row r="182" ht="15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3"/>
    </row>
    <row r="183" ht="15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3"/>
    </row>
    <row r="184" ht="15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3"/>
    </row>
    <row r="185" ht="15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3"/>
    </row>
    <row r="186" ht="15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3"/>
    </row>
    <row r="187" ht="15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3"/>
    </row>
    <row r="188" ht="15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3"/>
    </row>
    <row r="189" ht="15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3"/>
    </row>
    <row r="190" ht="15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3"/>
    </row>
    <row r="191" ht="15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3"/>
    </row>
    <row r="192" ht="15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3"/>
    </row>
    <row r="193" ht="15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3"/>
    </row>
    <row r="194" ht="15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3"/>
    </row>
    <row r="195" ht="15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3"/>
    </row>
    <row r="196" ht="15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3"/>
    </row>
    <row r="197" ht="15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3"/>
    </row>
    <row r="198" ht="15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3"/>
    </row>
    <row r="199" ht="15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3"/>
    </row>
    <row r="200" ht="15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3"/>
    </row>
    <row r="201" ht="15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3"/>
    </row>
    <row r="202" ht="15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3"/>
    </row>
    <row r="203" ht="15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3"/>
    </row>
    <row r="204" ht="15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3"/>
    </row>
    <row r="205" ht="15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3"/>
    </row>
    <row r="206" ht="15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3"/>
    </row>
    <row r="207" ht="15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3"/>
    </row>
    <row r="208" ht="15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3"/>
    </row>
    <row r="209" ht="15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3"/>
    </row>
    <row r="210" ht="15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3"/>
    </row>
    <row r="211" ht="15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3"/>
    </row>
    <row r="212" ht="15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3"/>
    </row>
    <row r="213" ht="15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3"/>
    </row>
    <row r="214" ht="15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3"/>
    </row>
    <row r="215" ht="15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3"/>
    </row>
    <row r="216" ht="15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3"/>
    </row>
    <row r="217" ht="15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3"/>
    </row>
    <row r="218" ht="15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3"/>
    </row>
    <row r="219" ht="15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3"/>
    </row>
    <row r="220" ht="15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3"/>
    </row>
    <row r="221" ht="15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5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5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5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5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5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5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5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5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5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5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5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5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5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5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5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5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5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5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5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5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5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5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5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5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5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5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5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5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5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5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5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5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5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5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5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5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5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5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5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5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5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5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5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5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5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5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5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5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5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5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5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5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5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5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5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5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5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5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5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5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5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5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5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5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5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5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5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5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5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5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5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5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5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5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5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5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5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5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5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5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5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5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5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5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5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5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5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5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5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5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5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5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5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5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5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5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5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5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5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5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5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5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5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5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5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5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5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5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5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5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5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5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5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5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5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5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5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5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5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5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5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5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5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5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5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5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5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5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5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5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5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5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5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5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5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5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5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5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5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5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5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5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5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5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5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5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5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5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5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5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5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5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5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5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5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5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5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5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5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5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5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5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5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5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5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5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5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5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5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5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5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5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5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5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5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5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5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5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5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5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5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5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5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5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5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5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5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5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5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5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5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5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5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5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5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5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5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5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5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5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5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5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5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5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5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5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5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5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5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5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5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5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5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5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5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5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5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5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5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5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5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5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5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5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5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5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5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5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5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5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5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5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5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5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5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5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5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5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5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5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5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5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5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5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5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5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5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5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5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5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5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5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5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5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5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5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5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5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5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5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5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5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5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5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5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5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5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5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5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5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5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5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5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5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5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5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5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5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5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5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5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5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5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5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5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5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5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5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5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5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5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5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5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5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5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5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5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5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5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5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5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5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5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5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5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5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5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5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5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5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5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5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5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5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5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5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5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5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5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5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5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5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5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5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5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5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5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5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5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5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5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5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5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5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5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5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5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5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5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5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5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5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5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5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5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5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5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5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5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5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5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5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5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5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5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5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5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5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5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5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5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5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5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5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5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5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5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5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5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5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5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5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5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5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5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5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5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5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5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5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5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5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5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5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5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5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5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5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5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5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5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5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5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5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5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5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5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5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5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5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5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5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5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5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5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5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5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5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5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5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5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5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5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5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5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5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5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5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5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5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5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5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5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5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5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5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5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5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5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5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5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5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5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5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5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5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5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5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5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5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5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5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5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5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5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5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5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5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5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5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5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5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5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5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5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5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5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5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5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5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5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5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5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5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5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5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5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5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5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5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5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5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5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5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5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5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5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5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5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5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5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5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5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5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5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5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5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5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5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5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5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5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5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5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5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5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5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5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5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5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5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5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5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5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5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5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5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5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5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5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5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5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5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5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5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5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5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5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5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5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5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5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5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5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5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5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5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5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5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5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5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5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5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5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5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5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5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5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5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5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5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5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5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5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5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5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5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5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5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5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5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5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5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5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5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5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5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5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5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5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5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5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5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5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5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5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5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5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5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5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5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5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5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5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5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5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5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5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5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5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5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5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5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5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5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5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5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5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5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5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5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5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5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5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5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5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5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5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5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5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5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5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5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5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5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5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5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5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5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5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5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5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5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5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5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5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5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5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5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5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5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5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5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5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5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5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5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5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5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5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5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5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5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5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5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5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5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5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5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5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5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5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5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5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5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5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5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5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5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5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5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5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5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5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5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5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5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5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5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5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5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5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5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5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5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5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5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5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5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5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5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5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5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5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5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5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5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5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5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5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5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5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5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5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5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5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5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5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5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5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5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5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5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5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5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5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5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5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5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5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5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5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5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5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5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5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5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5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5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5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5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5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5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5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5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5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5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5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5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5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5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5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5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5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5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5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5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5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5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5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5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5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5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5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5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5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5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5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5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5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5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5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5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5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5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5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5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5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5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5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5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5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5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5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5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5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5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5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5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5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5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5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5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5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5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5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5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5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5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5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5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5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5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5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5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5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5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5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5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rightToLeft="1" workbookViewId="0"/>
  </sheetViews>
  <sheetFormatPr customHeight="1" defaultColWidth="14.43" defaultRowHeight="15.0"/>
  <cols>
    <col customWidth="1" min="1" max="1" width="23.57"/>
    <col customWidth="1" min="15" max="15" width="15.29"/>
  </cols>
  <sheetData>
    <row r="1" ht="74.25" customHeight="1">
      <c r="A1" s="41" t="s">
        <v>95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42"/>
      <c r="Q1" s="42"/>
      <c r="R1" s="42"/>
      <c r="S1" s="42"/>
      <c r="T1" s="42"/>
      <c r="U1" s="42"/>
      <c r="V1" s="42"/>
      <c r="W1" s="42"/>
      <c r="X1" s="42"/>
      <c r="Y1" s="42"/>
      <c r="Z1" s="43"/>
    </row>
    <row r="2" ht="15.75" customHeight="1">
      <c r="A2" s="44" t="s">
        <v>96</v>
      </c>
      <c r="B2" s="47" t="s">
        <v>97</v>
      </c>
      <c r="C2" s="47" t="s">
        <v>98</v>
      </c>
      <c r="D2" s="47" t="s">
        <v>99</v>
      </c>
      <c r="E2" s="47" t="s">
        <v>100</v>
      </c>
      <c r="F2" s="47" t="s">
        <v>101</v>
      </c>
      <c r="G2" s="47" t="s">
        <v>102</v>
      </c>
      <c r="H2" s="47" t="s">
        <v>103</v>
      </c>
      <c r="I2" s="47" t="s">
        <v>104</v>
      </c>
      <c r="J2" s="47" t="s">
        <v>105</v>
      </c>
      <c r="K2" s="47" t="s">
        <v>106</v>
      </c>
      <c r="L2" s="47" t="s">
        <v>107</v>
      </c>
      <c r="M2" s="45" t="s">
        <v>108</v>
      </c>
      <c r="N2" s="45" t="s">
        <v>109</v>
      </c>
      <c r="O2" s="45" t="s">
        <v>110</v>
      </c>
      <c r="P2" s="42"/>
      <c r="Q2" s="42"/>
      <c r="R2" s="42"/>
      <c r="S2" s="42"/>
      <c r="T2" s="42"/>
      <c r="U2" s="42"/>
      <c r="V2" s="42"/>
      <c r="W2" s="42"/>
      <c r="X2" s="42"/>
      <c r="Y2" s="42"/>
      <c r="Z2" s="43"/>
    </row>
    <row r="3" ht="15.75" customHeight="1">
      <c r="A3" s="47" t="s">
        <v>111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8"/>
      <c r="N3" s="46"/>
      <c r="O3" s="46"/>
      <c r="P3" s="42"/>
      <c r="Q3" s="42"/>
      <c r="R3" s="42"/>
      <c r="S3" s="42"/>
      <c r="T3" s="42"/>
      <c r="U3" s="42"/>
      <c r="V3" s="42"/>
      <c r="W3" s="42"/>
      <c r="X3" s="42"/>
      <c r="Y3" s="42"/>
      <c r="Z3" s="43"/>
    </row>
    <row r="4" ht="15.75" customHeight="1">
      <c r="A4" s="47" t="s">
        <v>112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8"/>
      <c r="N4" s="46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3"/>
    </row>
    <row r="5" ht="15.75" customHeight="1">
      <c r="A5" s="47" t="s">
        <v>113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</row>
    <row r="6" ht="15.75" customHeight="1">
      <c r="A6" s="49" t="s">
        <v>114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42"/>
      <c r="Q6" s="42"/>
      <c r="R6" s="42"/>
      <c r="S6" s="42"/>
      <c r="T6" s="42"/>
      <c r="U6" s="42"/>
      <c r="V6" s="42"/>
      <c r="W6" s="42"/>
      <c r="X6" s="42"/>
      <c r="Y6" s="42"/>
      <c r="Z6" s="43"/>
    </row>
    <row r="7" ht="15.75" customHeight="1">
      <c r="A7" s="51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2"/>
      <c r="Q7" s="42"/>
      <c r="R7" s="42"/>
      <c r="S7" s="42"/>
      <c r="T7" s="42"/>
      <c r="U7" s="42"/>
      <c r="V7" s="42"/>
      <c r="W7" s="42"/>
      <c r="X7" s="42"/>
      <c r="Y7" s="42"/>
      <c r="Z7" s="43"/>
    </row>
    <row r="8" ht="15.75" customHeight="1">
      <c r="A8" s="51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2"/>
      <c r="Q8" s="42"/>
      <c r="R8" s="42"/>
      <c r="S8" s="42"/>
      <c r="T8" s="42"/>
      <c r="U8" s="42"/>
      <c r="V8" s="42"/>
      <c r="W8" s="42"/>
      <c r="X8" s="42"/>
      <c r="Y8" s="42"/>
      <c r="Z8" s="43"/>
    </row>
    <row r="9" ht="15.75" customHeight="1">
      <c r="A9" s="51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2"/>
      <c r="Q9" s="42"/>
      <c r="R9" s="42"/>
      <c r="S9" s="42"/>
      <c r="T9" s="42"/>
      <c r="U9" s="42"/>
      <c r="V9" s="42"/>
      <c r="W9" s="42"/>
      <c r="X9" s="42"/>
      <c r="Y9" s="42"/>
      <c r="Z9" s="43"/>
    </row>
    <row r="10" ht="15.75" customHeight="1">
      <c r="A10" s="51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3"/>
    </row>
    <row r="11" ht="15.75" customHeight="1">
      <c r="A11" s="51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3"/>
    </row>
    <row r="12" ht="15.75" customHeight="1">
      <c r="A12" s="51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3"/>
    </row>
    <row r="13" ht="15.75" customHeight="1">
      <c r="A13" s="5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3"/>
    </row>
    <row r="14" ht="15.75" customHeight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3"/>
    </row>
    <row r="15" ht="15.75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3"/>
    </row>
    <row r="16" ht="15.75" customHeight="1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3"/>
    </row>
    <row r="17" ht="15.75" customHeight="1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3"/>
    </row>
    <row r="18" ht="15.75" customHeight="1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3"/>
    </row>
    <row r="19" ht="15.75" customHeight="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3"/>
    </row>
    <row r="20" ht="15.75" customHeight="1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3"/>
    </row>
    <row r="21" ht="15.75" customHeight="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3"/>
    </row>
    <row r="22" ht="15.75" customHeight="1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3"/>
    </row>
    <row r="23" ht="15.75" customHeight="1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3"/>
    </row>
    <row r="24" ht="15.7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3"/>
    </row>
    <row r="25" ht="15.75" customHeight="1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3"/>
    </row>
    <row r="26" ht="15.75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3"/>
    </row>
    <row r="27" ht="15.7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3"/>
    </row>
    <row r="28" ht="15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3"/>
    </row>
    <row r="29" ht="15.75" customHeight="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3"/>
    </row>
    <row r="30" ht="15.75" customHeigh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3"/>
    </row>
    <row r="31" ht="15.75" customHeight="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ht="15.75" customHeight="1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3"/>
    </row>
    <row r="33" ht="15.75" customHeight="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3"/>
    </row>
    <row r="34" ht="15.75" customHeight="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3"/>
    </row>
    <row r="35" ht="15.7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3"/>
    </row>
    <row r="36" ht="15.75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3"/>
    </row>
    <row r="37" ht="15.75" customHeigh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3"/>
    </row>
    <row r="38" ht="15.75" customHeigh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ht="15.75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3"/>
    </row>
    <row r="40" ht="15.75" customHeigh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3"/>
    </row>
    <row r="41" ht="15.75" customHeigh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3"/>
    </row>
    <row r="42" ht="15.75" customHeigh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3"/>
    </row>
    <row r="43" ht="15.75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3"/>
    </row>
    <row r="44" ht="15.7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3"/>
    </row>
    <row r="45" ht="15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3"/>
    </row>
    <row r="46" ht="15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3"/>
    </row>
    <row r="47" ht="15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3"/>
    </row>
    <row r="48" ht="15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3"/>
    </row>
    <row r="49" ht="15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3"/>
    </row>
    <row r="50" ht="15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3"/>
    </row>
    <row r="51" ht="15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3"/>
    </row>
    <row r="52" ht="15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3"/>
    </row>
    <row r="53" ht="15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3"/>
    </row>
    <row r="54" ht="15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3"/>
    </row>
    <row r="55" ht="15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3"/>
    </row>
    <row r="56" ht="15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3"/>
    </row>
    <row r="57" ht="15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3"/>
    </row>
    <row r="58" ht="15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3"/>
    </row>
    <row r="59" ht="15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3"/>
    </row>
    <row r="60" ht="15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3"/>
    </row>
    <row r="61" ht="15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3"/>
    </row>
    <row r="62" ht="15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3"/>
    </row>
    <row r="63" ht="15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3"/>
    </row>
    <row r="64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3"/>
    </row>
    <row r="65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3"/>
    </row>
    <row r="66" ht="15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3"/>
    </row>
    <row r="67" ht="15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3"/>
    </row>
    <row r="68" ht="15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3"/>
    </row>
    <row r="69" ht="15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3"/>
    </row>
    <row r="70" ht="15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3"/>
    </row>
    <row r="71" ht="15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3"/>
    </row>
    <row r="72" ht="15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3"/>
    </row>
    <row r="73" ht="15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3"/>
    </row>
    <row r="74" ht="15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3"/>
    </row>
    <row r="75" ht="15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3"/>
    </row>
    <row r="76" ht="15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3"/>
    </row>
    <row r="77" ht="15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3"/>
    </row>
    <row r="78" ht="15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3"/>
    </row>
    <row r="79" ht="15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3"/>
    </row>
    <row r="80" ht="15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3"/>
    </row>
    <row r="81" ht="15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3"/>
    </row>
    <row r="82" ht="15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3"/>
    </row>
    <row r="83" ht="15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3"/>
    </row>
    <row r="84" ht="15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3"/>
    </row>
    <row r="85" ht="15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3"/>
    </row>
    <row r="86" ht="15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3"/>
    </row>
    <row r="87" ht="15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3"/>
    </row>
    <row r="88" ht="15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3"/>
    </row>
    <row r="89" ht="15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3"/>
    </row>
    <row r="90" ht="15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3"/>
    </row>
    <row r="91" ht="15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3"/>
    </row>
    <row r="92" ht="15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3"/>
    </row>
    <row r="93" ht="15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3"/>
    </row>
    <row r="94" ht="15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3"/>
    </row>
    <row r="95" ht="15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3"/>
    </row>
    <row r="96" ht="15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3"/>
    </row>
    <row r="97" ht="15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3"/>
    </row>
    <row r="98" ht="15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3"/>
    </row>
    <row r="99" ht="15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3"/>
    </row>
    <row r="100" ht="15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3"/>
    </row>
    <row r="101" ht="15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3"/>
    </row>
    <row r="102" ht="15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3"/>
    </row>
    <row r="103" ht="15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3"/>
    </row>
    <row r="104" ht="15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3"/>
    </row>
    <row r="105" ht="15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3"/>
    </row>
    <row r="106" ht="15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3"/>
    </row>
    <row r="107" ht="15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3"/>
    </row>
    <row r="108" ht="15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3"/>
    </row>
    <row r="109" ht="15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3"/>
    </row>
    <row r="110" ht="15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3"/>
    </row>
    <row r="111" ht="15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3"/>
    </row>
    <row r="112" ht="15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3"/>
    </row>
    <row r="113" ht="15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3"/>
    </row>
    <row r="114" ht="15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3"/>
    </row>
    <row r="115" ht="15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3"/>
    </row>
    <row r="116" ht="15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3"/>
    </row>
    <row r="117" ht="15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3"/>
    </row>
    <row r="118" ht="15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3"/>
    </row>
    <row r="119" ht="15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3"/>
    </row>
    <row r="120" ht="15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3"/>
    </row>
    <row r="121" ht="15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3"/>
    </row>
    <row r="122" ht="15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3"/>
    </row>
    <row r="123" ht="15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3"/>
    </row>
    <row r="124" ht="15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3"/>
    </row>
    <row r="125" ht="15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3"/>
    </row>
    <row r="126" ht="15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3"/>
    </row>
    <row r="127" ht="15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3"/>
    </row>
    <row r="128" ht="15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3"/>
    </row>
    <row r="129" ht="15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3"/>
    </row>
    <row r="130" ht="15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3"/>
    </row>
    <row r="131" ht="15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3"/>
    </row>
    <row r="132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3"/>
    </row>
    <row r="133" ht="15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3"/>
    </row>
    <row r="134" ht="15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3"/>
    </row>
    <row r="135" ht="15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3"/>
    </row>
    <row r="136" ht="15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3"/>
    </row>
    <row r="137" ht="15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3"/>
    </row>
    <row r="138" ht="15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3"/>
    </row>
    <row r="139" ht="15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3"/>
    </row>
    <row r="140" ht="15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3"/>
    </row>
    <row r="141" ht="15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3"/>
    </row>
    <row r="142" ht="15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3"/>
    </row>
    <row r="143" ht="15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3"/>
    </row>
    <row r="144" ht="15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3"/>
    </row>
    <row r="145" ht="15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3"/>
    </row>
    <row r="146" ht="15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3"/>
    </row>
    <row r="147" ht="15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3"/>
    </row>
    <row r="148" ht="15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3"/>
    </row>
    <row r="149" ht="15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3"/>
    </row>
    <row r="150" ht="15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3"/>
    </row>
    <row r="151" ht="15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3"/>
    </row>
    <row r="152" ht="15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3"/>
    </row>
    <row r="153" ht="15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3"/>
    </row>
    <row r="154" ht="15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3"/>
    </row>
    <row r="155" ht="15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3"/>
    </row>
    <row r="156" ht="15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3"/>
    </row>
    <row r="157" ht="15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3"/>
    </row>
    <row r="158" ht="15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3"/>
    </row>
    <row r="159" ht="15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3"/>
    </row>
    <row r="160" ht="15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3"/>
    </row>
    <row r="161" ht="15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3"/>
    </row>
    <row r="162" ht="15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3"/>
    </row>
    <row r="163" ht="15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3"/>
    </row>
    <row r="164" ht="15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3"/>
    </row>
    <row r="165" ht="15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3"/>
    </row>
    <row r="166" ht="15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3"/>
    </row>
    <row r="167" ht="15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3"/>
    </row>
    <row r="168" ht="15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3"/>
    </row>
    <row r="169" ht="15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3"/>
    </row>
    <row r="170" ht="15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3"/>
    </row>
    <row r="171" ht="15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3"/>
    </row>
    <row r="172" ht="15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3"/>
    </row>
    <row r="173" ht="15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3"/>
    </row>
    <row r="174" ht="15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3"/>
    </row>
    <row r="175" ht="15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3"/>
    </row>
    <row r="176" ht="15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3"/>
    </row>
    <row r="177" ht="15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3"/>
    </row>
    <row r="178" ht="15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3"/>
    </row>
    <row r="179" ht="15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3"/>
    </row>
    <row r="180" ht="15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3"/>
    </row>
    <row r="181" ht="15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3"/>
    </row>
    <row r="182" ht="15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3"/>
    </row>
    <row r="183" ht="15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3"/>
    </row>
    <row r="184" ht="15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3"/>
    </row>
    <row r="185" ht="15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3"/>
    </row>
    <row r="186" ht="15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3"/>
    </row>
    <row r="187" ht="15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3"/>
    </row>
    <row r="188" ht="15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3"/>
    </row>
    <row r="189" ht="15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3"/>
    </row>
    <row r="190" ht="15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3"/>
    </row>
    <row r="191" ht="15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3"/>
    </row>
    <row r="192" ht="15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3"/>
    </row>
    <row r="193" ht="15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3"/>
    </row>
    <row r="194" ht="15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3"/>
    </row>
    <row r="195" ht="15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3"/>
    </row>
    <row r="196" ht="15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3"/>
    </row>
    <row r="197" ht="15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3"/>
    </row>
    <row r="198" ht="15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3"/>
    </row>
    <row r="199" ht="15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3"/>
    </row>
    <row r="200" ht="15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3"/>
    </row>
    <row r="201" ht="15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3"/>
    </row>
    <row r="202" ht="15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3"/>
    </row>
    <row r="203" ht="15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3"/>
    </row>
    <row r="204" ht="15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3"/>
    </row>
    <row r="205" ht="15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3"/>
    </row>
    <row r="206" ht="15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3"/>
    </row>
    <row r="207" ht="15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3"/>
    </row>
    <row r="208" ht="15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3"/>
    </row>
    <row r="209" ht="15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3"/>
    </row>
    <row r="210" ht="15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3"/>
    </row>
    <row r="211" ht="15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3"/>
    </row>
    <row r="212" ht="15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3"/>
    </row>
    <row r="213" ht="15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3"/>
    </row>
    <row r="214" ht="15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3"/>
    </row>
    <row r="215" ht="15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3"/>
    </row>
    <row r="216" ht="15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3"/>
    </row>
    <row r="217" ht="15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3"/>
    </row>
    <row r="218" ht="15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3"/>
    </row>
    <row r="219" ht="15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3"/>
    </row>
    <row r="220" ht="15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3"/>
    </row>
    <row r="221" ht="15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5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5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5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5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5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5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5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5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5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5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5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5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5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5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5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5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5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5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5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5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5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5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5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5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5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5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5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5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5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5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5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5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5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5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5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5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5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5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5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5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5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5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5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5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5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5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5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5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5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5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5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5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5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5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5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5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5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5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5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5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5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5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5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5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5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5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5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5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5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5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5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5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5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5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5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5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5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5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5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5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5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5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5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5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5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5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5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5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5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5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5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5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5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5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5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5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5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5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5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5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5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5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5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5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5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5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5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5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5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5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5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5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5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5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5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5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5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5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5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5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5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5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5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5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5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5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5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5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5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5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5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5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5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5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5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5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5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5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5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5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5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5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5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5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5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5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5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5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5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5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5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5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5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5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5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5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5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5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5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5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5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5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5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5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5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5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5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5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5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5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5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5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5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5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5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5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5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5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5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5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5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5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5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5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5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5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5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5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5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5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5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5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5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5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5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5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5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5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5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5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5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5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5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5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5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5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5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5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5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5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5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5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5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5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5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5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5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5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5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5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5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5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5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5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5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5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5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5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5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5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5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5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5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5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5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5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5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5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5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5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5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5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5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5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5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5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5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5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5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5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5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5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5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5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5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5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5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5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5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5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5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5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5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5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5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5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5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5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5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5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5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5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5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5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5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5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5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5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5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5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5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5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5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5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5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5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5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5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5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5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5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5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5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5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5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5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5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5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5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5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5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5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5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5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5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5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5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5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5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5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5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5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5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5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5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5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5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5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5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5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5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5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5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5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5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5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5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5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5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5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5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5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5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5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5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5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5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5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5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5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5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5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5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5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5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5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5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5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5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5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5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5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5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5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5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5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5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5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5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5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5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5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5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5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5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5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5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5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5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5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5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5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5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5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5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5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5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5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5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5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5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5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5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5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5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5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5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5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5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5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5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5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5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5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5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5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5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5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5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5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5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5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5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5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5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5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5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5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5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5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5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5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5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5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5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5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5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5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5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5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5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5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5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5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5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5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5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5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5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5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5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5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5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5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5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5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5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5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5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5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5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5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5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5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5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5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5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5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5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5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5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5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5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5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5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5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5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5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5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5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5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5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5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5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5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5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5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5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5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5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5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5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5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5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5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5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5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5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5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5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5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5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5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5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5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5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5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5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5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5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5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5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5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5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5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5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5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5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5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5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5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5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5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5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5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5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5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5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5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5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5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5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5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5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5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5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5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5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5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5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5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5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5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5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5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5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5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5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5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5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5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5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5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5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5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5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5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5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5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5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5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5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5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5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5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5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5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5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5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5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5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5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5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5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5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5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5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5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5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5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5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5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5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5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5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5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5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5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5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5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5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5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5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5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5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5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5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5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5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5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5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5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5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5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5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5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5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5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5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5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5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5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5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5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5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5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5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5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5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5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5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5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5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5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5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5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5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5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5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5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5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5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5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5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5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5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5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5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5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5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5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5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5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5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5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5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5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5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5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5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5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5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5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5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5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5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5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5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5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5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5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5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5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5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5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5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5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5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5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5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5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5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5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5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5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5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5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5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5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5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5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5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5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5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5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5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5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5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5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5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5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5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5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5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5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5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5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5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5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5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5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5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5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5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5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5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5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5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5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5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5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5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5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5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5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5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5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5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5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5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5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5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5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5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5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5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5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5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5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5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5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5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5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5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5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5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5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5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5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5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5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5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5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5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5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5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5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5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5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5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5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5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5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5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5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5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5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5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5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5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5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5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5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5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5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5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5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5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5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5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5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5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5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5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5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5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5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5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5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5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5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5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5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5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5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5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5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5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5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5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5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5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5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5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5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5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5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5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5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1">
    <mergeCell ref="A1:O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33.29"/>
    <col customWidth="1" min="2" max="2" width="16.14"/>
    <col customWidth="1" min="3" max="3" width="16.29"/>
    <col customWidth="1" min="4" max="4" width="13.86"/>
    <col customWidth="1" min="5" max="5" width="17.0"/>
    <col customWidth="1" min="6" max="6" width="18.29"/>
    <col customWidth="1" min="7" max="7" width="19.29"/>
    <col customWidth="1" min="8" max="8" width="13.71"/>
    <col customWidth="1" min="9" max="9" width="11.29"/>
    <col customWidth="1" min="10" max="26" width="21.29"/>
  </cols>
  <sheetData>
    <row r="1" ht="29.25" customHeight="1">
      <c r="A1" s="52" t="s">
        <v>115</v>
      </c>
      <c r="B1" s="53" t="s">
        <v>116</v>
      </c>
      <c r="C1" s="54" t="s">
        <v>117</v>
      </c>
      <c r="D1" s="55" t="s">
        <v>118</v>
      </c>
      <c r="E1" s="56" t="s">
        <v>119</v>
      </c>
      <c r="F1" s="57" t="s">
        <v>120</v>
      </c>
      <c r="G1" s="58" t="s">
        <v>121</v>
      </c>
      <c r="H1" s="59" t="s">
        <v>122</v>
      </c>
      <c r="I1" s="60" t="s">
        <v>123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ht="29.25" customHeight="1">
      <c r="A2" s="62" t="s">
        <v>124</v>
      </c>
      <c r="B2" s="63"/>
      <c r="C2" s="64"/>
      <c r="D2" s="65"/>
      <c r="E2" s="66"/>
      <c r="F2" s="67"/>
      <c r="G2" s="68"/>
      <c r="H2" s="69"/>
      <c r="I2" s="70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ht="29.25" customHeight="1">
      <c r="A3" s="71"/>
      <c r="B3" s="72"/>
      <c r="C3" s="73"/>
      <c r="D3" s="74"/>
      <c r="E3" s="73"/>
      <c r="F3" s="75"/>
      <c r="G3" s="76"/>
      <c r="H3" s="77"/>
      <c r="I3" s="70">
        <f t="shared" ref="I3:I14" si="1">SUM(B3:H3)</f>
        <v>0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ht="29.25" customHeight="1">
      <c r="A4" s="71"/>
      <c r="B4" s="72"/>
      <c r="C4" s="73"/>
      <c r="D4" s="74"/>
      <c r="E4" s="73"/>
      <c r="F4" s="75"/>
      <c r="G4" s="76"/>
      <c r="H4" s="77"/>
      <c r="I4" s="70">
        <f t="shared" si="1"/>
        <v>0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 ht="29.25" customHeight="1">
      <c r="A5" s="71"/>
      <c r="B5" s="72"/>
      <c r="C5" s="73"/>
      <c r="D5" s="74"/>
      <c r="E5" s="73"/>
      <c r="F5" s="75"/>
      <c r="G5" s="76"/>
      <c r="H5" s="77"/>
      <c r="I5" s="70">
        <f t="shared" si="1"/>
        <v>0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 ht="29.25" customHeight="1">
      <c r="A6" s="71"/>
      <c r="B6" s="72"/>
      <c r="C6" s="73"/>
      <c r="D6" s="74"/>
      <c r="E6" s="73"/>
      <c r="F6" s="75"/>
      <c r="G6" s="76"/>
      <c r="H6" s="77"/>
      <c r="I6" s="70">
        <f t="shared" si="1"/>
        <v>0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ht="29.25" customHeight="1">
      <c r="A7" s="71"/>
      <c r="B7" s="72"/>
      <c r="C7" s="73"/>
      <c r="D7" s="74"/>
      <c r="E7" s="73"/>
      <c r="F7" s="75"/>
      <c r="G7" s="76"/>
      <c r="H7" s="77"/>
      <c r="I7" s="70">
        <f t="shared" si="1"/>
        <v>0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ht="27.0" customHeight="1">
      <c r="A8" s="71"/>
      <c r="B8" s="72"/>
      <c r="C8" s="73"/>
      <c r="D8" s="74"/>
      <c r="E8" s="73"/>
      <c r="F8" s="75"/>
      <c r="G8" s="76"/>
      <c r="H8" s="77"/>
      <c r="I8" s="70">
        <f t="shared" si="1"/>
        <v>0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ht="33.0" hidden="1" customHeight="1">
      <c r="A9" s="74"/>
      <c r="B9" s="72"/>
      <c r="C9" s="73"/>
      <c r="D9" s="74"/>
      <c r="E9" s="73"/>
      <c r="F9" s="75"/>
      <c r="G9" s="76"/>
      <c r="H9" s="77"/>
      <c r="I9" s="70">
        <f t="shared" si="1"/>
        <v>0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 ht="26.25" customHeight="1">
      <c r="A10" s="71"/>
      <c r="B10" s="72"/>
      <c r="C10" s="73"/>
      <c r="D10" s="74"/>
      <c r="E10" s="73"/>
      <c r="F10" s="75"/>
      <c r="G10" s="76"/>
      <c r="H10" s="77"/>
      <c r="I10" s="70">
        <f t="shared" si="1"/>
        <v>0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 ht="24.75" customHeight="1">
      <c r="A11" s="71"/>
      <c r="B11" s="72"/>
      <c r="C11" s="73"/>
      <c r="D11" s="74"/>
      <c r="E11" s="73"/>
      <c r="F11" s="75"/>
      <c r="G11" s="76"/>
      <c r="H11" s="77"/>
      <c r="I11" s="70">
        <f t="shared" si="1"/>
        <v>0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ht="27.0" customHeight="1">
      <c r="A12" s="71"/>
      <c r="B12" s="72"/>
      <c r="C12" s="73"/>
      <c r="D12" s="74"/>
      <c r="E12" s="73"/>
      <c r="F12" s="75"/>
      <c r="G12" s="76"/>
      <c r="H12" s="77"/>
      <c r="I12" s="70">
        <f t="shared" si="1"/>
        <v>0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 ht="26.25" customHeight="1">
      <c r="A13" s="71"/>
      <c r="B13" s="72"/>
      <c r="C13" s="73"/>
      <c r="D13" s="74"/>
      <c r="E13" s="73"/>
      <c r="F13" s="75"/>
      <c r="G13" s="76"/>
      <c r="H13" s="77"/>
      <c r="I13" s="70">
        <f t="shared" si="1"/>
        <v>0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 ht="29.25" customHeight="1">
      <c r="A14" s="71"/>
      <c r="B14" s="72"/>
      <c r="C14" s="73"/>
      <c r="D14" s="74"/>
      <c r="E14" s="73"/>
      <c r="F14" s="75"/>
      <c r="G14" s="76"/>
      <c r="H14" s="77"/>
      <c r="I14" s="70">
        <f t="shared" si="1"/>
        <v>0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 ht="40.5" customHeight="1">
      <c r="A15" s="61"/>
      <c r="B15" s="70">
        <f t="shared" ref="B15:H15" si="2">SUM(B3:B14)</f>
        <v>0</v>
      </c>
      <c r="C15" s="70">
        <f t="shared" si="2"/>
        <v>0</v>
      </c>
      <c r="D15" s="70">
        <f t="shared" si="2"/>
        <v>0</v>
      </c>
      <c r="E15" s="70">
        <f t="shared" si="2"/>
        <v>0</v>
      </c>
      <c r="F15" s="70">
        <f t="shared" si="2"/>
        <v>0</v>
      </c>
      <c r="G15" s="70">
        <f t="shared" si="2"/>
        <v>0</v>
      </c>
      <c r="H15" s="70">
        <f t="shared" si="2"/>
        <v>0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ht="29.25" customHeight="1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 ht="29.25" customHeight="1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 ht="29.25" customHeight="1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 ht="29.25" customHeight="1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ht="29.25" customHeight="1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ht="29.25" customHeight="1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ht="29.25" customHeigh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ht="29.25" customHeight="1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ht="29.25" customHeight="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ht="29.25" customHeigh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ht="29.25" customHeight="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ht="29.25" customHeight="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ht="29.25" customHeight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ht="29.25" customHeigh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ht="29.25" customHeigh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ht="29.25" customHeigh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ht="29.25" customHeight="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ht="29.25" customHeigh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ht="29.25" customHeigh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ht="29.25" customHeigh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ht="29.25" customHeigh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ht="29.25" customHeight="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ht="29.25" customHeight="1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ht="29.25" customHeight="1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ht="29.25" customHeight="1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ht="29.25" customHeigh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ht="29.25" customHeigh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ht="29.25" customHeigh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ht="29.25" customHeigh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ht="29.25" customHeigh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ht="29.25" customHeigh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ht="29.25" customHeigh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ht="29.25" customHeight="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ht="29.25" customHeight="1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ht="29.25" customHeight="1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ht="29.25" customHeight="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ht="29.25" customHeight="1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ht="29.25" customHeight="1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ht="29.25" customHeigh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ht="29.25" customHeigh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ht="29.2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ht="29.25" customHeigh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ht="29.2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ht="29.2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ht="29.25" customHeight="1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ht="29.2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ht="29.25" customHeight="1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ht="29.25" customHeigh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ht="29.25" customHeigh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ht="29.25" customHeigh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ht="29.2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ht="29.2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ht="29.25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ht="29.2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ht="29.25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ht="29.25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ht="29.25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 ht="29.2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ht="29.2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ht="29.2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 ht="29.2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ht="29.2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ht="29.2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ht="29.2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 ht="29.2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 ht="29.2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ht="29.2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 ht="29.2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ht="29.2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ht="29.2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 ht="29.25" customHeigh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 ht="29.25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 ht="29.25" customHeight="1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 ht="29.25" customHeight="1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 ht="29.25" customHeight="1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ht="29.25" customHeight="1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 ht="29.25" customHeight="1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 ht="29.25" customHeight="1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ht="29.25" customHeight="1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ht="29.25" customHeight="1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ht="29.25" customHeight="1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 ht="29.25" customHeight="1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 ht="29.25" customHeight="1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 ht="29.25" customHeight="1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 ht="29.25" customHeight="1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 ht="29.25" customHeight="1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 ht="29.25" customHeight="1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 ht="29.25" customHeight="1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ht="29.25" customHeight="1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 ht="29.25" customHeight="1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 ht="29.25" customHeight="1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 ht="29.25" customHeight="1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 ht="29.25" customHeight="1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 ht="29.25" customHeight="1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 ht="29.25" customHeight="1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 ht="29.25" customHeight="1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 ht="29.25" customHeight="1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 ht="29.25" customHeight="1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 ht="29.25" customHeight="1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 ht="29.25" customHeight="1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 ht="29.25" customHeight="1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 ht="29.25" customHeight="1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 ht="29.25" customHeight="1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 ht="29.25" customHeight="1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 ht="29.25" customHeight="1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 ht="29.25" customHeight="1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 ht="29.25" customHeight="1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 ht="29.25" customHeight="1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 ht="29.25" customHeight="1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 ht="29.25" customHeight="1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 ht="29.25" customHeight="1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 ht="29.25" customHeight="1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 ht="29.25" customHeight="1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 ht="29.25" customHeight="1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 ht="29.25" customHeight="1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 ht="29.25" customHeight="1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 ht="29.25" customHeight="1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 ht="29.25" customHeight="1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 ht="29.25" customHeight="1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 ht="29.25" customHeight="1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 ht="29.25" customHeight="1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 ht="29.25" customHeight="1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 ht="29.25" customHeight="1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 ht="29.25" customHeight="1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 ht="29.25" customHeight="1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 ht="29.25" customHeight="1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 ht="29.25" customHeight="1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 ht="29.25" customHeight="1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 ht="29.25" customHeight="1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ht="29.25" customHeight="1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ht="29.25" customHeight="1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 ht="29.25" customHeight="1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 ht="29.25" customHeight="1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 ht="29.25" customHeight="1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 ht="29.25" customHeight="1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 ht="29.25" customHeight="1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 ht="29.25" customHeight="1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 ht="29.25" customHeight="1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 ht="29.25" customHeight="1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 ht="29.25" customHeight="1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 ht="29.25" customHeight="1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 ht="29.25" customHeight="1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 ht="29.25" customHeight="1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 ht="29.25" customHeight="1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ht="29.25" customHeight="1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ht="29.25" customHeight="1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ht="29.25" customHeight="1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ht="29.25" customHeight="1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 ht="29.25" customHeight="1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 ht="29.25" customHeight="1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 ht="29.25" customHeight="1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 ht="29.25" customHeight="1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 ht="29.25" customHeight="1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 ht="29.25" customHeight="1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 ht="29.25" customHeight="1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 ht="29.25" customHeight="1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 ht="29.25" customHeight="1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 ht="29.25" customHeight="1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 ht="29.25" customHeight="1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 ht="29.25" customHeight="1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 ht="29.25" customHeight="1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 ht="29.25" customHeight="1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 ht="29.25" customHeight="1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 ht="29.25" customHeight="1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 ht="29.25" customHeight="1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 ht="29.25" customHeight="1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 ht="29.25" customHeight="1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 ht="29.25" customHeight="1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 ht="29.25" customHeight="1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 ht="29.25" customHeight="1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 ht="29.25" customHeight="1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 ht="29.25" customHeight="1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 ht="29.25" customHeight="1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 ht="29.25" customHeight="1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 ht="29.25" customHeight="1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ht="29.25" customHeight="1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ht="29.25" customHeight="1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 ht="29.25" customHeight="1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 ht="29.25" customHeight="1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 ht="29.25" customHeight="1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 ht="29.25" customHeight="1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 ht="29.25" customHeight="1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 ht="29.25" customHeight="1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 ht="29.25" customHeight="1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 ht="29.25" customHeight="1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 ht="29.25" customHeight="1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 ht="29.25" customHeight="1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 ht="29.25" customHeight="1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 ht="29.25" customHeight="1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 ht="29.25" customHeight="1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 ht="29.25" customHeight="1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 ht="29.25" customHeight="1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 ht="29.25" customHeight="1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 ht="29.25" customHeight="1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 ht="29.25" customHeight="1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 ht="29.25" customHeight="1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 ht="29.25" customHeight="1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 ht="29.25" customHeight="1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 ht="29.25" customHeight="1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 ht="29.25" customHeight="1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 ht="29.25" customHeight="1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 ht="29.25" customHeight="1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 ht="29.25" customHeight="1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 ht="29.25" customHeight="1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 ht="29.25" customHeight="1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 ht="29.25" customHeight="1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 ht="29.25" customHeight="1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 ht="29.25" customHeight="1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 ht="29.25" customHeight="1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 ht="29.25" customHeight="1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 ht="29.25" customHeight="1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 ht="29.25" customHeight="1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 ht="29.25" customHeight="1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 ht="29.25" customHeight="1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 ht="29.25" customHeight="1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 ht="29.25" customHeight="1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 ht="29.25" customHeight="1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 ht="29.25" customHeight="1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 ht="29.25" customHeight="1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 ht="29.25" customHeight="1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 ht="29.25" customHeight="1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 ht="29.25" customHeight="1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 ht="29.25" customHeight="1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 ht="29.25" customHeight="1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 ht="29.25" customHeight="1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 ht="29.25" customHeight="1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 ht="29.25" customHeight="1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 ht="29.25" customHeight="1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 ht="29.25" customHeight="1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 ht="29.25" customHeight="1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 ht="29.25" customHeight="1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 ht="29.25" customHeight="1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 ht="29.25" customHeight="1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 ht="29.25" customHeight="1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 ht="29.25" customHeight="1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 ht="29.25" customHeight="1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 ht="29.25" customHeight="1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 ht="29.25" customHeight="1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 ht="29.25" customHeight="1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 ht="29.25" customHeight="1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 ht="29.25" customHeight="1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 ht="29.25" customHeight="1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 ht="29.25" customHeight="1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 ht="29.25" customHeight="1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 ht="29.25" customHeight="1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 ht="29.25" customHeight="1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 ht="29.25" customHeight="1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 ht="29.25" customHeight="1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 ht="29.25" customHeight="1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 ht="29.25" customHeight="1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 ht="29.25" customHeight="1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 ht="29.25" customHeight="1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 ht="29.25" customHeight="1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 ht="29.25" customHeight="1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 ht="29.25" customHeight="1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 ht="29.25" customHeight="1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 ht="29.25" customHeight="1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 ht="29.25" customHeight="1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 ht="29.25" customHeight="1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 ht="29.25" customHeight="1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 ht="29.25" customHeight="1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 ht="29.25" customHeight="1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 ht="29.25" customHeight="1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 ht="29.25" customHeight="1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 ht="29.25" customHeight="1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 ht="29.25" customHeight="1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 ht="29.25" customHeight="1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 ht="29.25" customHeight="1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 ht="29.25" customHeight="1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 ht="29.25" customHeight="1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 ht="29.25" customHeight="1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 ht="29.25" customHeight="1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 ht="29.25" customHeight="1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 ht="29.25" customHeight="1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 ht="29.25" customHeight="1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 ht="29.25" customHeight="1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 ht="29.25" customHeight="1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 ht="29.25" customHeight="1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 ht="29.25" customHeight="1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 ht="29.25" customHeight="1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ht="29.25" customHeight="1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 ht="29.25" customHeight="1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 ht="29.25" customHeight="1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 ht="29.25" customHeight="1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 ht="29.25" customHeight="1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 ht="29.25" customHeight="1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 ht="29.25" customHeight="1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 ht="29.25" customHeight="1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 ht="29.25" customHeight="1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 ht="29.25" customHeight="1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 ht="29.25" customHeight="1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 ht="29.25" customHeight="1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 ht="29.25" customHeight="1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 ht="29.25" customHeight="1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 ht="29.25" customHeight="1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 ht="29.25" customHeight="1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 ht="29.25" customHeight="1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 ht="29.25" customHeight="1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 ht="29.25" customHeight="1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 ht="29.25" customHeight="1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 ht="29.25" customHeight="1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ht="29.25" customHeight="1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 ht="29.25" customHeight="1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 ht="29.25" customHeight="1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 ht="29.25" customHeight="1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 ht="29.25" customHeight="1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 ht="29.25" customHeight="1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 ht="29.25" customHeight="1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 ht="29.25" customHeight="1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 ht="29.25" customHeight="1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 ht="29.25" customHeight="1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 ht="29.25" customHeight="1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 ht="29.25" customHeight="1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 ht="29.25" customHeight="1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 ht="29.25" customHeight="1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 ht="29.25" customHeight="1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 ht="29.25" customHeight="1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 ht="29.25" customHeight="1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 ht="29.25" customHeight="1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 ht="29.25" customHeight="1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 ht="29.25" customHeight="1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 ht="29.25" customHeight="1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ht="29.25" customHeight="1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 ht="29.25" customHeight="1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 ht="29.25" customHeight="1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 ht="29.25" customHeight="1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 ht="29.25" customHeight="1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 ht="29.25" customHeight="1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 ht="29.25" customHeight="1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 ht="29.25" customHeight="1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 ht="29.25" customHeight="1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 ht="29.25" customHeight="1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 ht="29.25" customHeight="1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 ht="29.25" customHeight="1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 ht="29.25" customHeight="1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 ht="29.25" customHeight="1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 ht="29.25" customHeight="1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 ht="29.25" customHeight="1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 ht="29.25" customHeight="1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 ht="29.25" customHeight="1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 ht="29.25" customHeight="1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 ht="29.25" customHeight="1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 ht="29.25" customHeight="1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ht="29.25" customHeight="1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 ht="29.25" customHeight="1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 ht="29.25" customHeight="1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 ht="29.25" customHeight="1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 ht="29.25" customHeight="1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 ht="29.25" customHeight="1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 ht="29.25" customHeight="1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 ht="29.25" customHeight="1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 ht="29.25" customHeight="1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 ht="29.25" customHeight="1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 ht="29.25" customHeight="1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 ht="29.25" customHeight="1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 ht="29.25" customHeight="1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 ht="29.25" customHeight="1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 ht="29.25" customHeight="1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 ht="29.25" customHeight="1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 ht="29.25" customHeight="1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 ht="29.25" customHeight="1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 ht="29.25" customHeight="1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 ht="29.25" customHeight="1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 ht="29.25" customHeight="1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ht="29.25" customHeight="1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 ht="29.25" customHeight="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 ht="29.25" customHeight="1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 ht="29.25" customHeight="1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 ht="29.25" customHeight="1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 ht="29.25" customHeight="1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 ht="29.25" customHeight="1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 ht="29.25" customHeight="1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 ht="29.25" customHeight="1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 ht="29.25" customHeight="1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 ht="29.25" customHeight="1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 ht="29.25" customHeight="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 ht="29.25" customHeight="1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 ht="29.25" customHeight="1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 ht="29.25" customHeight="1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 ht="29.25" customHeight="1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 ht="29.25" customHeight="1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 ht="29.25" customHeight="1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 ht="29.25" customHeight="1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 ht="29.25" customHeight="1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 ht="29.25" customHeight="1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ht="29.25" customHeight="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 ht="29.25" customHeight="1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 ht="29.25" customHeight="1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 ht="29.25" customHeight="1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 ht="29.25" customHeight="1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 ht="29.25" customHeight="1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 ht="29.25" customHeight="1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 ht="29.25" customHeight="1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 ht="29.25" customHeight="1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 ht="29.25" customHeight="1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 ht="29.25" customHeight="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 ht="29.25" customHeight="1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 ht="29.25" customHeight="1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 ht="29.25" customHeight="1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 ht="29.25" customHeight="1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 ht="29.25" customHeight="1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 ht="29.25" customHeight="1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 ht="29.25" customHeight="1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 ht="29.25" customHeight="1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 ht="29.25" customHeight="1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 ht="29.25" customHeight="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ht="29.25" customHeight="1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 ht="29.25" customHeight="1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 ht="29.25" customHeight="1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 ht="29.25" customHeight="1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 ht="29.25" customHeight="1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 ht="29.25" customHeight="1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 ht="29.25" customHeight="1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 ht="29.25" customHeight="1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 ht="29.25" customHeight="1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 ht="29.25" customHeight="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 ht="29.25" customHeight="1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 ht="29.25" customHeight="1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 ht="29.25" customHeight="1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 ht="29.25" customHeight="1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 ht="29.25" customHeight="1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 ht="29.25" customHeight="1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 ht="29.25" customHeight="1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 ht="29.25" customHeight="1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 ht="29.25" customHeight="1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 ht="29.25" customHeight="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 ht="29.25" customHeight="1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ht="29.25" customHeight="1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 ht="29.25" customHeight="1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 ht="29.25" customHeight="1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 ht="29.25" customHeight="1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 ht="29.25" customHeight="1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 ht="29.25" customHeight="1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 ht="29.25" customHeight="1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 ht="29.25" customHeight="1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 ht="29.25" customHeight="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 ht="29.25" customHeight="1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 ht="29.25" customHeight="1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 ht="29.25" customHeight="1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 ht="29.25" customHeight="1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 ht="29.25" customHeight="1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 ht="29.25" customHeight="1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 ht="29.25" customHeight="1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 ht="29.25" customHeight="1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 ht="29.25" customHeight="1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 ht="29.25" customHeight="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 ht="29.25" customHeight="1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 ht="29.25" customHeight="1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ht="29.25" customHeight="1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 ht="29.25" customHeight="1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 ht="29.25" customHeight="1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 ht="29.25" customHeight="1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 ht="29.25" customHeight="1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 ht="29.25" customHeight="1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 ht="29.25" customHeight="1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 ht="29.25" customHeight="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 ht="29.25" customHeight="1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 ht="29.25" customHeight="1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 ht="29.25" customHeight="1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 ht="29.25" customHeight="1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 ht="29.25" customHeight="1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 ht="29.25" customHeight="1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 ht="29.25" customHeight="1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 ht="29.25" customHeight="1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 ht="29.25" customHeight="1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 ht="29.25" customHeight="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 ht="29.25" customHeight="1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 ht="29.25" customHeight="1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 ht="29.25" customHeight="1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ht="29.25" customHeight="1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 ht="29.25" customHeight="1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 ht="29.25" customHeight="1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 ht="29.25" customHeight="1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 ht="29.25" customHeight="1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 ht="29.25" customHeight="1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 ht="29.25" customHeight="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 ht="29.25" customHeight="1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 ht="29.25" customHeight="1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 ht="29.25" customHeight="1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 ht="29.25" customHeight="1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 ht="29.25" customHeight="1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 ht="29.25" customHeight="1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 ht="29.25" customHeight="1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 ht="29.25" customHeight="1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 ht="29.25" customHeight="1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 ht="29.25" customHeight="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 ht="29.25" customHeight="1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 ht="29.25" customHeight="1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 ht="29.25" customHeight="1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 ht="29.25" customHeight="1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ht="29.25" customHeight="1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 ht="29.25" customHeight="1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 ht="29.25" customHeight="1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 ht="29.25" customHeight="1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 ht="29.25" customHeight="1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 ht="29.25" customHeight="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 ht="29.25" customHeight="1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 ht="29.25" customHeight="1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 ht="29.25" customHeight="1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 ht="29.25" customHeight="1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 ht="29.25" customHeight="1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 ht="29.25" customHeight="1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 ht="29.25" customHeight="1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 ht="29.25" customHeight="1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 ht="29.25" customHeight="1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 ht="29.25" customHeight="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 ht="29.25" customHeight="1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 ht="29.25" customHeight="1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 ht="29.25" customHeight="1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 ht="29.25" customHeight="1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 ht="29.25" customHeight="1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ht="29.25" customHeight="1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 ht="29.25" customHeight="1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 ht="29.25" customHeight="1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 ht="29.25" customHeight="1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 ht="29.25" customHeight="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 ht="29.25" customHeight="1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 ht="29.25" customHeight="1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 ht="29.25" customHeight="1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 ht="29.25" customHeight="1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 ht="29.25" customHeight="1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 ht="29.25" customHeight="1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 ht="29.25" customHeight="1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 ht="29.25" customHeight="1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 ht="29.25" customHeight="1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 ht="29.25" customHeight="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 ht="29.25" customHeight="1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 ht="29.25" customHeight="1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 ht="29.25" customHeight="1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 ht="29.25" customHeight="1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 ht="29.25" customHeight="1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 ht="29.25" customHeight="1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ht="29.25" customHeight="1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 ht="29.25" customHeight="1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 ht="29.25" customHeight="1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 ht="29.25" customHeight="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 ht="29.25" customHeight="1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 ht="29.25" customHeight="1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 ht="29.25" customHeight="1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 ht="29.25" customHeight="1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 ht="29.25" customHeight="1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 ht="29.25" customHeight="1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 ht="29.25" customHeight="1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 ht="29.25" customHeight="1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 ht="29.25" customHeight="1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 ht="29.25" customHeight="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 ht="29.25" customHeight="1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 ht="29.25" customHeight="1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 ht="29.25" customHeight="1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 ht="29.25" customHeight="1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 ht="29.25" customHeight="1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 ht="29.25" customHeight="1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 ht="29.25" customHeight="1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ht="29.25" customHeight="1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 ht="29.25" customHeight="1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 ht="29.25" customHeight="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 ht="29.25" customHeight="1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 ht="29.25" customHeight="1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 ht="29.25" customHeight="1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 ht="29.25" customHeight="1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 ht="29.25" customHeight="1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 ht="29.25" customHeight="1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 ht="29.25" customHeight="1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 ht="29.25" customHeight="1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 ht="29.25" customHeight="1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 ht="29.25" customHeight="1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 ht="29.25" customHeight="1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 ht="29.25" customHeight="1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 ht="29.25" customHeight="1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 ht="29.25" customHeight="1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 ht="29.25" customHeight="1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 ht="29.25" customHeight="1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 ht="29.25" customHeight="1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 ht="29.25" customHeight="1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ht="29.25" customHeight="1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 ht="29.25" customHeight="1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 ht="29.25" customHeight="1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 ht="29.25" customHeight="1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 ht="29.25" customHeight="1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 ht="29.25" customHeight="1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 ht="29.25" customHeight="1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 ht="29.25" customHeight="1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 ht="29.25" customHeight="1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 ht="29.25" customHeight="1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 ht="29.25" customHeight="1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 ht="29.25" customHeight="1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 ht="29.25" customHeight="1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 ht="29.25" customHeight="1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 ht="29.25" customHeight="1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 ht="29.25" customHeight="1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 ht="29.25" customHeight="1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 ht="29.25" customHeight="1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 ht="29.25" customHeight="1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 ht="29.25" customHeight="1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 ht="29.25" customHeight="1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ht="29.25" customHeight="1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 ht="29.25" customHeight="1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 ht="29.25" customHeight="1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 ht="29.25" customHeight="1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 ht="29.25" customHeight="1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 ht="29.25" customHeight="1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 ht="29.25" customHeight="1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 ht="29.25" customHeight="1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 ht="29.25" customHeight="1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 ht="29.25" customHeight="1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 ht="29.25" customHeight="1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 ht="29.25" customHeight="1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 ht="29.25" customHeight="1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 ht="29.25" customHeight="1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 ht="29.25" customHeight="1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 ht="29.25" customHeight="1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 ht="29.25" customHeight="1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 ht="29.25" customHeight="1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 ht="29.25" customHeight="1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 ht="29.25" customHeight="1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 ht="29.25" customHeight="1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ht="29.25" customHeight="1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 ht="29.25" customHeight="1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 ht="29.25" customHeight="1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 ht="29.25" customHeight="1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 ht="29.25" customHeight="1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 ht="29.25" customHeight="1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 ht="29.25" customHeight="1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 ht="29.25" customHeight="1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 ht="29.25" customHeight="1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 ht="29.25" customHeight="1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 ht="29.25" customHeight="1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 ht="29.25" customHeight="1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 ht="29.25" customHeight="1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 ht="29.25" customHeight="1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 ht="29.25" customHeight="1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 ht="29.25" customHeight="1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 ht="29.25" customHeight="1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 ht="29.25" customHeight="1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 ht="29.25" customHeight="1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 ht="29.25" customHeight="1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 ht="29.25" customHeight="1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ht="29.25" customHeight="1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 ht="29.25" customHeight="1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 ht="29.25" customHeight="1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 ht="29.25" customHeight="1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 ht="29.25" customHeight="1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 ht="29.25" customHeight="1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 ht="29.25" customHeight="1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 ht="29.25" customHeight="1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 ht="29.25" customHeight="1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 ht="29.25" customHeight="1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 ht="29.25" customHeight="1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 ht="29.25" customHeight="1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 ht="29.25" customHeight="1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 ht="29.25" customHeight="1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 ht="29.25" customHeight="1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 ht="29.25" customHeight="1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 ht="29.25" customHeight="1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 ht="29.25" customHeight="1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 ht="29.25" customHeight="1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 ht="29.25" customHeight="1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 ht="29.25" customHeight="1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 ht="29.25" customHeight="1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 ht="29.25" customHeight="1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 ht="29.25" customHeight="1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 ht="29.25" customHeight="1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 ht="29.25" customHeight="1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 ht="29.25" customHeight="1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 ht="29.25" customHeight="1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 ht="29.25" customHeight="1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 ht="29.25" customHeight="1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 ht="29.25" customHeight="1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 ht="29.25" customHeight="1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 ht="29.25" customHeight="1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 ht="29.25" customHeight="1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 ht="29.25" customHeight="1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 ht="29.25" customHeight="1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 ht="29.25" customHeight="1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 ht="29.25" customHeight="1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 ht="29.25" customHeight="1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</row>
    <row r="692" ht="29.25" customHeight="1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</row>
    <row r="693" ht="29.25" customHeight="1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</row>
    <row r="694" ht="29.25" customHeight="1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</row>
    <row r="695" ht="29.25" customHeight="1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</row>
    <row r="696" ht="29.25" customHeight="1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</row>
    <row r="697" ht="29.25" customHeight="1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</row>
    <row r="698" ht="29.25" customHeight="1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</row>
    <row r="699" ht="29.25" customHeight="1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</row>
    <row r="700" ht="29.25" customHeight="1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</row>
    <row r="701" ht="29.25" customHeight="1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</row>
    <row r="702" ht="29.25" customHeight="1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</row>
    <row r="703" ht="29.25" customHeight="1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</row>
    <row r="704" ht="29.25" customHeight="1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</row>
    <row r="705" ht="29.25" customHeight="1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</row>
    <row r="706" ht="29.25" customHeight="1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</row>
    <row r="707" ht="29.25" customHeight="1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</row>
    <row r="708" ht="29.25" customHeight="1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</row>
    <row r="709" ht="29.25" customHeight="1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</row>
    <row r="710" ht="29.25" customHeight="1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</row>
    <row r="711" ht="29.25" customHeight="1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</row>
    <row r="712" ht="29.25" customHeight="1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</row>
    <row r="713" ht="29.25" customHeight="1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</row>
    <row r="714" ht="29.25" customHeight="1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</row>
    <row r="715" ht="29.25" customHeight="1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</row>
    <row r="716" ht="29.25" customHeight="1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</row>
    <row r="717" ht="29.25" customHeight="1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</row>
    <row r="718" ht="29.25" customHeight="1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</row>
    <row r="719" ht="29.25" customHeight="1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</row>
    <row r="720" ht="29.25" customHeight="1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</row>
    <row r="721" ht="29.25" customHeight="1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</row>
    <row r="722" ht="29.25" customHeight="1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</row>
    <row r="723" ht="29.25" customHeight="1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</row>
    <row r="724" ht="29.25" customHeight="1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</row>
    <row r="725" ht="29.25" customHeight="1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</row>
    <row r="726" ht="29.25" customHeight="1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</row>
    <row r="727" ht="29.25" customHeight="1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</row>
    <row r="728" ht="29.25" customHeight="1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</row>
    <row r="729" ht="29.25" customHeight="1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</row>
    <row r="730" ht="29.25" customHeight="1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</row>
    <row r="731" ht="29.25" customHeight="1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</row>
    <row r="732" ht="29.25" customHeight="1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</row>
    <row r="733" ht="29.25" customHeight="1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</row>
    <row r="734" ht="29.25" customHeight="1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</row>
    <row r="735" ht="29.25" customHeight="1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</row>
    <row r="736" ht="29.25" customHeight="1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</row>
    <row r="737" ht="29.25" customHeight="1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</row>
    <row r="738" ht="29.25" customHeight="1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</row>
    <row r="739" ht="29.25" customHeight="1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</row>
    <row r="740" ht="29.25" customHeight="1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</row>
    <row r="741" ht="29.25" customHeight="1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</row>
    <row r="742" ht="29.25" customHeight="1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</row>
    <row r="743" ht="29.25" customHeight="1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</row>
    <row r="744" ht="29.25" customHeight="1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</row>
    <row r="745" ht="29.25" customHeight="1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</row>
    <row r="746" ht="29.25" customHeight="1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</row>
    <row r="747" ht="29.25" customHeight="1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</row>
    <row r="748" ht="29.25" customHeight="1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</row>
    <row r="749" ht="29.25" customHeight="1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</row>
    <row r="750" ht="29.25" customHeight="1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</row>
    <row r="751" ht="29.25" customHeight="1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</row>
    <row r="752" ht="29.25" customHeight="1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</row>
    <row r="753" ht="29.25" customHeight="1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</row>
    <row r="754" ht="29.25" customHeight="1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</row>
    <row r="755" ht="29.25" customHeight="1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</row>
    <row r="756" ht="29.25" customHeight="1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</row>
    <row r="757" ht="29.25" customHeight="1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</row>
    <row r="758" ht="29.25" customHeight="1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</row>
    <row r="759" ht="29.25" customHeight="1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</row>
    <row r="760" ht="29.25" customHeight="1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</row>
    <row r="761" ht="29.25" customHeight="1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</row>
    <row r="762" ht="29.25" customHeight="1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</row>
    <row r="763" ht="29.25" customHeight="1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</row>
    <row r="764" ht="29.25" customHeight="1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</row>
    <row r="765" ht="29.25" customHeight="1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</row>
    <row r="766" ht="29.25" customHeight="1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</row>
    <row r="767" ht="29.25" customHeight="1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</row>
    <row r="768" ht="29.25" customHeight="1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</row>
    <row r="769" ht="29.25" customHeight="1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</row>
    <row r="770" ht="29.25" customHeight="1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</row>
    <row r="771" ht="29.25" customHeight="1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</row>
    <row r="772" ht="29.25" customHeight="1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</row>
    <row r="773" ht="29.25" customHeight="1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</row>
    <row r="774" ht="29.25" customHeight="1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</row>
    <row r="775" ht="29.25" customHeight="1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</row>
    <row r="776" ht="29.25" customHeight="1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</row>
    <row r="777" ht="29.25" customHeight="1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</row>
    <row r="778" ht="29.25" customHeight="1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</row>
    <row r="779" ht="29.25" customHeight="1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</row>
    <row r="780" ht="29.25" customHeight="1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</row>
    <row r="781" ht="29.25" customHeight="1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</row>
    <row r="782" ht="29.25" customHeight="1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</row>
    <row r="783" ht="29.25" customHeight="1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</row>
    <row r="784" ht="29.25" customHeight="1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</row>
    <row r="785" ht="29.25" customHeight="1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</row>
    <row r="786" ht="29.25" customHeight="1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</row>
    <row r="787" ht="29.25" customHeight="1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</row>
    <row r="788" ht="29.25" customHeight="1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</row>
    <row r="789" ht="29.25" customHeight="1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</row>
    <row r="790" ht="29.25" customHeight="1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</row>
    <row r="791" ht="29.25" customHeight="1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</row>
    <row r="792" ht="29.25" customHeight="1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</row>
    <row r="793" ht="29.25" customHeight="1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</row>
    <row r="794" ht="29.25" customHeight="1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</row>
    <row r="795" ht="29.25" customHeight="1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</row>
    <row r="796" ht="29.25" customHeight="1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</row>
    <row r="797" ht="29.25" customHeight="1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</row>
    <row r="798" ht="29.25" customHeight="1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</row>
    <row r="799" ht="29.25" customHeight="1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</row>
    <row r="800" ht="29.25" customHeight="1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</row>
    <row r="801" ht="29.25" customHeight="1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</row>
    <row r="802" ht="29.25" customHeight="1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</row>
    <row r="803" ht="29.25" customHeight="1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</row>
    <row r="804" ht="29.25" customHeight="1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</row>
    <row r="805" ht="29.25" customHeight="1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</row>
    <row r="806" ht="29.25" customHeight="1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</row>
    <row r="807" ht="29.25" customHeight="1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</row>
    <row r="808" ht="29.25" customHeight="1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</row>
    <row r="809" ht="29.25" customHeight="1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</row>
    <row r="810" ht="29.25" customHeight="1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</row>
    <row r="811" ht="29.25" customHeight="1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</row>
    <row r="812" ht="29.25" customHeight="1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</row>
    <row r="813" ht="29.25" customHeight="1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</row>
    <row r="814" ht="29.25" customHeight="1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</row>
    <row r="815" ht="29.25" customHeight="1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</row>
    <row r="816" ht="29.25" customHeight="1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</row>
    <row r="817" ht="29.25" customHeight="1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</row>
    <row r="818" ht="29.25" customHeight="1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</row>
    <row r="819" ht="29.25" customHeight="1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</row>
    <row r="820" ht="29.25" customHeight="1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</row>
    <row r="821" ht="29.25" customHeight="1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</row>
    <row r="822" ht="29.25" customHeight="1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</row>
    <row r="823" ht="29.25" customHeight="1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</row>
    <row r="824" ht="29.25" customHeight="1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</row>
    <row r="825" ht="29.25" customHeight="1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</row>
    <row r="826" ht="29.25" customHeight="1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</row>
    <row r="827" ht="29.25" customHeight="1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</row>
    <row r="828" ht="29.25" customHeight="1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</row>
    <row r="829" ht="29.25" customHeight="1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</row>
    <row r="830" ht="29.25" customHeight="1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</row>
    <row r="831" ht="29.25" customHeight="1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</row>
    <row r="832" ht="29.25" customHeight="1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 ht="29.25" customHeight="1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</row>
    <row r="834" ht="29.25" customHeight="1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</row>
    <row r="835" ht="29.25" customHeight="1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</row>
    <row r="836" ht="29.25" customHeight="1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</row>
    <row r="837" ht="29.25" customHeight="1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</row>
    <row r="838" ht="29.25" customHeight="1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</row>
    <row r="839" ht="29.25" customHeight="1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</row>
    <row r="840" ht="29.25" customHeight="1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</row>
    <row r="841" ht="29.25" customHeight="1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</row>
    <row r="842" ht="29.25" customHeight="1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</row>
    <row r="843" ht="29.25" customHeight="1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</row>
    <row r="844" ht="29.25" customHeight="1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</row>
    <row r="845" ht="29.25" customHeight="1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</row>
    <row r="846" ht="29.25" customHeight="1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</row>
    <row r="847" ht="29.25" customHeight="1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</row>
    <row r="848" ht="29.25" customHeight="1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</row>
    <row r="849" ht="29.25" customHeight="1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</row>
    <row r="850" ht="29.25" customHeight="1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</row>
    <row r="851" ht="29.25" customHeight="1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</row>
    <row r="852" ht="29.25" customHeight="1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</row>
    <row r="853" ht="29.25" customHeight="1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</row>
    <row r="854" ht="29.25" customHeight="1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</row>
    <row r="855" ht="29.25" customHeight="1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</row>
    <row r="856" ht="29.25" customHeight="1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</row>
    <row r="857" ht="29.25" customHeight="1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</row>
    <row r="858" ht="29.25" customHeight="1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</row>
    <row r="859" ht="29.25" customHeight="1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</row>
    <row r="860" ht="29.25" customHeight="1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</row>
    <row r="861" ht="29.25" customHeight="1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</row>
    <row r="862" ht="29.25" customHeight="1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</row>
    <row r="863" ht="29.25" customHeight="1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</row>
    <row r="864" ht="29.25" customHeight="1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</row>
    <row r="865" ht="29.25" customHeight="1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</row>
    <row r="866" ht="29.25" customHeight="1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</row>
    <row r="867" ht="29.25" customHeight="1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</row>
    <row r="868" ht="29.25" customHeight="1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</row>
    <row r="869" ht="29.25" customHeight="1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</row>
    <row r="870" ht="29.25" customHeight="1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</row>
    <row r="871" ht="29.25" customHeight="1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</row>
    <row r="872" ht="29.25" customHeight="1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</row>
    <row r="873" ht="29.25" customHeight="1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</row>
    <row r="874" ht="29.25" customHeight="1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</row>
    <row r="875" ht="29.25" customHeight="1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</row>
    <row r="876" ht="29.25" customHeight="1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</row>
    <row r="877" ht="29.25" customHeight="1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</row>
    <row r="878" ht="29.25" customHeight="1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</row>
    <row r="879" ht="29.25" customHeight="1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</row>
    <row r="880" ht="29.25" customHeight="1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</row>
    <row r="881" ht="29.25" customHeight="1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</row>
    <row r="882" ht="29.25" customHeight="1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</row>
    <row r="883" ht="29.25" customHeight="1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</row>
    <row r="884" ht="29.25" customHeight="1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</row>
    <row r="885" ht="29.25" customHeight="1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</row>
    <row r="886" ht="29.25" customHeight="1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</row>
    <row r="887" ht="29.25" customHeight="1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</row>
    <row r="888" ht="29.25" customHeight="1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</row>
    <row r="889" ht="29.25" customHeight="1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</row>
    <row r="890" ht="29.25" customHeight="1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</row>
    <row r="891" ht="29.25" customHeight="1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</row>
    <row r="892" ht="29.25" customHeight="1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</row>
    <row r="893" ht="29.25" customHeight="1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</row>
    <row r="894" ht="29.25" customHeight="1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</row>
    <row r="895" ht="29.25" customHeight="1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</row>
    <row r="896" ht="29.25" customHeight="1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</row>
    <row r="897" ht="29.25" customHeight="1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</row>
    <row r="898" ht="29.25" customHeight="1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</row>
    <row r="899" ht="29.25" customHeight="1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</row>
    <row r="900" ht="29.25" customHeight="1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</row>
    <row r="901" ht="29.25" customHeight="1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</row>
    <row r="902" ht="29.25" customHeight="1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</row>
    <row r="903" ht="29.25" customHeight="1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</row>
    <row r="904" ht="29.25" customHeight="1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</row>
    <row r="905" ht="29.25" customHeight="1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</row>
    <row r="906" ht="29.25" customHeight="1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</row>
    <row r="907" ht="29.25" customHeight="1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</row>
    <row r="908" ht="29.25" customHeight="1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</row>
    <row r="909" ht="29.25" customHeight="1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</row>
    <row r="910" ht="29.25" customHeight="1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</row>
    <row r="911" ht="29.25" customHeight="1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</row>
    <row r="912" ht="29.25" customHeight="1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</row>
    <row r="913" ht="29.25" customHeight="1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</row>
    <row r="914" ht="29.25" customHeight="1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</row>
    <row r="915" ht="29.25" customHeight="1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</row>
    <row r="916" ht="29.25" customHeight="1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</row>
    <row r="917" ht="29.25" customHeight="1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</row>
    <row r="918" ht="29.25" customHeight="1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</row>
    <row r="919" ht="29.25" customHeight="1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</row>
    <row r="920" ht="29.25" customHeight="1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</row>
    <row r="921" ht="29.25" customHeight="1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</row>
    <row r="922" ht="29.25" customHeight="1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</row>
    <row r="923" ht="29.25" customHeight="1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</row>
    <row r="924" ht="29.25" customHeight="1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</row>
    <row r="925" ht="29.25" customHeight="1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</row>
    <row r="926" ht="29.25" customHeight="1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</row>
    <row r="927" ht="29.25" customHeight="1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</row>
    <row r="928" ht="29.25" customHeight="1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</row>
    <row r="929" ht="29.25" customHeight="1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</row>
    <row r="930" ht="29.25" customHeight="1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</row>
    <row r="931" ht="29.25" customHeight="1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</row>
    <row r="932" ht="29.25" customHeight="1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</row>
    <row r="933" ht="29.25" customHeight="1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</row>
    <row r="934" ht="29.25" customHeight="1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</row>
    <row r="935" ht="29.25" customHeight="1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</row>
    <row r="936" ht="29.25" customHeight="1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</row>
    <row r="937" ht="29.25" customHeight="1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</row>
    <row r="938" ht="29.25" customHeight="1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</row>
    <row r="939" ht="29.25" customHeight="1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</row>
    <row r="940" ht="29.25" customHeight="1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</row>
    <row r="941" ht="29.25" customHeight="1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</row>
    <row r="942" ht="29.25" customHeight="1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</row>
    <row r="943" ht="29.25" customHeight="1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</row>
    <row r="944" ht="29.25" customHeight="1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</row>
    <row r="945" ht="29.25" customHeight="1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</row>
    <row r="946" ht="29.25" customHeight="1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</row>
    <row r="947" ht="29.25" customHeight="1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</row>
    <row r="948" ht="29.25" customHeight="1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</row>
    <row r="949" ht="29.25" customHeight="1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</row>
    <row r="950" ht="29.25" customHeight="1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</row>
    <row r="951" ht="29.25" customHeight="1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</row>
    <row r="952" ht="29.25" customHeight="1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</row>
    <row r="953" ht="29.25" customHeight="1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</row>
    <row r="954" ht="29.25" customHeight="1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</row>
    <row r="955" ht="29.25" customHeight="1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</row>
    <row r="956" ht="29.25" customHeight="1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</row>
    <row r="957" ht="29.25" customHeight="1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</row>
    <row r="958" ht="29.25" customHeight="1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</row>
    <row r="959" ht="29.25" customHeight="1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</row>
    <row r="960" ht="29.25" customHeight="1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</row>
    <row r="961" ht="29.25" customHeight="1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</row>
    <row r="962" ht="29.25" customHeight="1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</row>
    <row r="963" ht="29.25" customHeight="1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</row>
    <row r="964" ht="29.25" customHeight="1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</row>
    <row r="965" ht="29.25" customHeight="1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</row>
    <row r="966" ht="29.25" customHeight="1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</row>
    <row r="967" ht="29.25" customHeight="1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</row>
    <row r="968" ht="29.25" customHeight="1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</row>
    <row r="969" ht="29.25" customHeight="1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</row>
    <row r="970" ht="29.25" customHeight="1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</row>
    <row r="971" ht="29.25" customHeight="1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</row>
    <row r="972" ht="29.25" customHeight="1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</row>
    <row r="973" ht="29.25" customHeight="1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</row>
    <row r="974" ht="29.25" customHeight="1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</row>
    <row r="975" ht="29.25" customHeight="1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</row>
    <row r="976" ht="29.25" customHeight="1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</row>
    <row r="977" ht="29.25" customHeight="1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</row>
    <row r="978" ht="29.25" customHeight="1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</row>
    <row r="979" ht="29.25" customHeight="1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</row>
    <row r="980" ht="29.25" customHeight="1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</row>
    <row r="981" ht="29.25" customHeight="1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</row>
    <row r="982" ht="29.25" customHeight="1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</row>
    <row r="983" ht="29.25" customHeight="1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</row>
    <row r="984" ht="29.25" customHeight="1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</row>
    <row r="985" ht="29.25" customHeight="1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</row>
    <row r="986" ht="29.25" customHeight="1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</row>
    <row r="987" ht="29.25" customHeight="1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</row>
    <row r="988" ht="29.25" customHeight="1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</row>
    <row r="989" ht="29.25" customHeight="1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</row>
    <row r="990" ht="29.25" customHeight="1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</row>
    <row r="991" ht="29.25" customHeight="1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</row>
    <row r="992" ht="29.25" customHeight="1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</row>
    <row r="993" ht="29.25" customHeight="1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</row>
    <row r="994" ht="29.25" customHeight="1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</row>
    <row r="995" ht="29.25" customHeight="1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</row>
    <row r="996" ht="29.25" customHeight="1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</row>
    <row r="997" ht="29.25" customHeight="1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</row>
    <row r="998" ht="29.25" customHeight="1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</row>
    <row r="999" ht="29.25" customHeight="1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</row>
    <row r="1000" ht="29.25" customHeight="1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</row>
  </sheetData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20.57"/>
    <col customWidth="1" min="2" max="2" width="16.57"/>
    <col customWidth="1" min="3" max="3" width="2.29"/>
    <col customWidth="1" min="4" max="4" width="23.14"/>
    <col customWidth="1" min="5" max="5" width="15.71"/>
    <col customWidth="1" min="6" max="6" width="2.43"/>
    <col customWidth="1" min="7" max="7" width="18.0"/>
    <col customWidth="1" min="8" max="8" width="19.71"/>
    <col customWidth="1" min="9" max="9" width="2.71"/>
    <col customWidth="1" min="10" max="10" width="33.57"/>
    <col customWidth="1" min="11" max="11" width="2.71"/>
    <col customWidth="1" min="12" max="12" width="28.14"/>
    <col customWidth="1" min="13" max="26" width="22.14"/>
  </cols>
  <sheetData>
    <row r="1" ht="26.25" customHeight="1">
      <c r="A1" s="78" t="s">
        <v>125</v>
      </c>
      <c r="B1" s="17"/>
      <c r="C1" s="79"/>
      <c r="D1" s="78" t="s">
        <v>126</v>
      </c>
      <c r="E1" s="17"/>
      <c r="F1" s="79"/>
      <c r="G1" s="78" t="s">
        <v>127</v>
      </c>
      <c r="H1" s="17"/>
      <c r="I1" s="79"/>
      <c r="J1" s="80" t="s">
        <v>128</v>
      </c>
      <c r="K1" s="79"/>
      <c r="L1" s="80" t="s">
        <v>129</v>
      </c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ht="30.75" customHeight="1">
      <c r="A2" s="81" t="s">
        <v>130</v>
      </c>
      <c r="B2" s="82">
        <v>1500.0</v>
      </c>
      <c r="C2" s="79"/>
      <c r="D2" s="81" t="s">
        <v>131</v>
      </c>
      <c r="E2" s="82">
        <v>1500.0</v>
      </c>
      <c r="F2" s="79"/>
      <c r="G2" s="81" t="s">
        <v>132</v>
      </c>
      <c r="H2" s="82">
        <v>600.0</v>
      </c>
      <c r="I2" s="79"/>
      <c r="J2" s="83">
        <v>1.0</v>
      </c>
      <c r="K2" s="79"/>
      <c r="L2" s="82">
        <v>7.0</v>
      </c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ht="25.5" customHeight="1">
      <c r="A3" s="81" t="s">
        <v>133</v>
      </c>
      <c r="B3" s="82">
        <v>1000.0</v>
      </c>
      <c r="C3" s="79"/>
      <c r="D3" s="81" t="s">
        <v>134</v>
      </c>
      <c r="E3" s="82">
        <v>200.0</v>
      </c>
      <c r="F3" s="79"/>
      <c r="G3" s="81" t="s">
        <v>135</v>
      </c>
      <c r="H3" s="82">
        <v>60.0</v>
      </c>
      <c r="I3" s="79"/>
      <c r="J3" s="80" t="s">
        <v>136</v>
      </c>
      <c r="K3" s="79"/>
      <c r="L3" s="80" t="s">
        <v>137</v>
      </c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ht="27.75" customHeight="1">
      <c r="A4" s="81" t="s">
        <v>138</v>
      </c>
      <c r="B4" s="82"/>
      <c r="C4" s="79"/>
      <c r="D4" s="81" t="s">
        <v>139</v>
      </c>
      <c r="E4" s="82">
        <v>50.0</v>
      </c>
      <c r="F4" s="79"/>
      <c r="G4" s="81" t="s">
        <v>140</v>
      </c>
      <c r="H4" s="82">
        <v>50.0</v>
      </c>
      <c r="I4" s="79"/>
      <c r="J4" s="83">
        <v>1.5</v>
      </c>
      <c r="K4" s="79"/>
      <c r="L4" s="83">
        <v>0.25</v>
      </c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ht="28.5" customHeight="1">
      <c r="A5" s="82"/>
      <c r="B5" s="82"/>
      <c r="C5" s="79"/>
      <c r="D5" s="81" t="s">
        <v>141</v>
      </c>
      <c r="E5" s="82">
        <v>100.0</v>
      </c>
      <c r="F5" s="79"/>
      <c r="G5" s="81" t="s">
        <v>142</v>
      </c>
      <c r="H5" s="82">
        <v>30.0</v>
      </c>
      <c r="I5" s="79"/>
      <c r="J5" s="80" t="s">
        <v>143</v>
      </c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ht="24.75" customHeight="1">
      <c r="A6" s="82"/>
      <c r="B6" s="82"/>
      <c r="C6" s="79"/>
      <c r="D6" s="82"/>
      <c r="E6" s="82"/>
      <c r="F6" s="79"/>
      <c r="G6" s="81" t="s">
        <v>144</v>
      </c>
      <c r="H6" s="82">
        <v>50.0</v>
      </c>
      <c r="I6" s="79"/>
      <c r="J6" s="82">
        <v>1.0</v>
      </c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ht="21.0" customHeight="1">
      <c r="A7" s="82"/>
      <c r="B7" s="82"/>
      <c r="C7" s="79"/>
      <c r="D7" s="82"/>
      <c r="E7" s="82"/>
      <c r="F7" s="79"/>
      <c r="G7" s="82"/>
      <c r="H7" s="82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ht="21.0" customHeight="1">
      <c r="A8" s="82"/>
      <c r="B8" s="82"/>
      <c r="C8" s="79"/>
      <c r="D8" s="82"/>
      <c r="E8" s="82"/>
      <c r="F8" s="79"/>
      <c r="G8" s="82"/>
      <c r="H8" s="82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ht="21.0" customHeight="1">
      <c r="A9" s="82"/>
      <c r="B9" s="82"/>
      <c r="C9" s="79"/>
      <c r="D9" s="82"/>
      <c r="E9" s="82"/>
      <c r="F9" s="79"/>
      <c r="G9" s="82"/>
      <c r="H9" s="82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ht="21.0" customHeight="1">
      <c r="A10" s="82"/>
      <c r="B10" s="82"/>
      <c r="C10" s="79"/>
      <c r="D10" s="82"/>
      <c r="E10" s="82"/>
      <c r="F10" s="79"/>
      <c r="G10" s="82"/>
      <c r="H10" s="82"/>
      <c r="I10" s="79"/>
      <c r="J10" s="80" t="s">
        <v>145</v>
      </c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ht="21.0" customHeight="1">
      <c r="A11" s="82"/>
      <c r="B11" s="82"/>
      <c r="C11" s="79"/>
      <c r="D11" s="82"/>
      <c r="E11" s="82"/>
      <c r="F11" s="79"/>
      <c r="G11" s="82"/>
      <c r="H11" s="82"/>
      <c r="I11" s="79"/>
      <c r="J11" s="84">
        <f>J6*H17</f>
        <v>790</v>
      </c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ht="21.0" customHeight="1">
      <c r="A12" s="82"/>
      <c r="B12" s="82"/>
      <c r="C12" s="79"/>
      <c r="D12" s="82"/>
      <c r="E12" s="82"/>
      <c r="F12" s="79"/>
      <c r="G12" s="82"/>
      <c r="H12" s="82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ht="21.0" customHeight="1">
      <c r="A13" s="82"/>
      <c r="B13" s="82"/>
      <c r="C13" s="79"/>
      <c r="D13" s="82"/>
      <c r="E13" s="82"/>
      <c r="F13" s="79"/>
      <c r="G13" s="82"/>
      <c r="H13" s="82"/>
      <c r="I13" s="79"/>
      <c r="J13" s="80" t="s">
        <v>146</v>
      </c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ht="21.0" customHeight="1">
      <c r="A14" s="82"/>
      <c r="B14" s="82"/>
      <c r="C14" s="79"/>
      <c r="D14" s="82"/>
      <c r="E14" s="82"/>
      <c r="F14" s="79"/>
      <c r="G14" s="82"/>
      <c r="H14" s="82"/>
      <c r="I14" s="79"/>
      <c r="J14" s="85">
        <f>J11/B17</f>
        <v>0.316</v>
      </c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ht="21.0" customHeight="1">
      <c r="A15" s="82"/>
      <c r="B15" s="82"/>
      <c r="C15" s="79"/>
      <c r="D15" s="82"/>
      <c r="E15" s="82"/>
      <c r="F15" s="79"/>
      <c r="G15" s="82"/>
      <c r="H15" s="82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ht="21.0" customHeight="1">
      <c r="A16" s="82"/>
      <c r="B16" s="82"/>
      <c r="C16" s="79"/>
      <c r="D16" s="82"/>
      <c r="E16" s="82"/>
      <c r="F16" s="79"/>
      <c r="G16" s="82"/>
      <c r="H16" s="82"/>
      <c r="I16" s="79"/>
      <c r="J16" s="80" t="s">
        <v>147</v>
      </c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ht="21.0" customHeight="1">
      <c r="A17" s="80" t="s">
        <v>148</v>
      </c>
      <c r="B17" s="84">
        <f>SUM(B2:B16)</f>
        <v>2500</v>
      </c>
      <c r="C17" s="79"/>
      <c r="D17" s="80" t="s">
        <v>148</v>
      </c>
      <c r="E17" s="84">
        <f>SUM(E2:E16)</f>
        <v>1850</v>
      </c>
      <c r="F17" s="79"/>
      <c r="G17" s="80" t="s">
        <v>148</v>
      </c>
      <c r="H17" s="84">
        <f>SUM(H2:H16)</f>
        <v>790</v>
      </c>
      <c r="I17" s="79"/>
      <c r="J17" s="85">
        <f>E17/B17</f>
        <v>0.74</v>
      </c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ht="21.0" customHeight="1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ht="21.0" customHeight="1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ht="21.0" customHeight="1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ht="21.0" customHeight="1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ht="21.0" customHeight="1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ht="21.0" customHeight="1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ht="21.0" customHeight="1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ht="21.0" customHeight="1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ht="21.0" customHeight="1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ht="21.0" customHeight="1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ht="21.0" customHeight="1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ht="21.0" customHeight="1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ht="21.0" customHeight="1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ht="21.0" customHeight="1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ht="21.0" customHeight="1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ht="21.0" customHeight="1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ht="21.0" customHeight="1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ht="21.0" customHeight="1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ht="21.0" customHeight="1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ht="21.0" customHeight="1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ht="21.0" customHeight="1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ht="21.0" customHeight="1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ht="21.0" customHeight="1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ht="21.0" customHeight="1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ht="21.0" customHeight="1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ht="21.0" customHeight="1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ht="21.0" customHeight="1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ht="21.0" customHeight="1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ht="21.0" customHeight="1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ht="21.0" customHeight="1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ht="21.0" customHeight="1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ht="21.0" customHeight="1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ht="21.0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ht="21.0" customHeight="1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ht="21.0" customHeight="1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ht="21.0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ht="21.0" customHeight="1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ht="21.0" customHeigh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ht="21.0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ht="21.0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ht="21.0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ht="21.0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ht="21.0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ht="21.0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ht="21.0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ht="21.0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ht="21.0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ht="21.0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ht="21.0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ht="21.0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ht="21.0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ht="21.0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ht="21.0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ht="21.0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ht="21.0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ht="21.0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ht="21.0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ht="21.0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ht="21.0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ht="21.0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ht="21.0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ht="21.0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ht="21.0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ht="21.0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ht="21.0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ht="21.0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ht="21.0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ht="21.0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ht="21.0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ht="21.0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ht="21.0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ht="21.0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ht="21.0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ht="21.0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ht="21.0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ht="21.0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ht="21.0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ht="21.0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ht="21.0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ht="21.0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ht="21.0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ht="21.0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ht="21.0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ht="21.0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ht="21.0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ht="21.0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ht="21.0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ht="21.0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ht="21.0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ht="21.0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ht="21.0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ht="21.0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ht="21.0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ht="21.0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ht="21.0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ht="21.0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ht="21.0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ht="21.0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ht="21.0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ht="21.0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ht="21.0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ht="21.0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ht="21.0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ht="21.0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ht="21.0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ht="21.0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ht="21.0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ht="21.0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ht="21.0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ht="21.0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ht="21.0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ht="21.0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ht="21.0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ht="21.0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ht="21.0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ht="21.0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ht="21.0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ht="21.0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ht="21.0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ht="21.0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ht="21.0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ht="21.0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ht="21.0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ht="21.0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ht="21.0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ht="21.0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ht="21.0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ht="21.0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ht="21.0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ht="21.0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ht="21.0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ht="21.0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ht="21.0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ht="21.0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ht="21.0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ht="21.0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ht="21.0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ht="21.0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ht="21.0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ht="21.0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ht="21.0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ht="21.0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ht="21.0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ht="21.0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ht="21.0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ht="21.0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ht="21.0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ht="21.0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ht="21.0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ht="21.0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ht="21.0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ht="21.0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ht="21.0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ht="21.0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ht="21.0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ht="21.0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ht="21.0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ht="21.0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ht="21.0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ht="21.0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ht="21.0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ht="21.0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ht="21.0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ht="21.0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ht="21.0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ht="21.0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ht="21.0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ht="21.0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ht="21.0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ht="21.0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ht="21.0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ht="21.0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ht="21.0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ht="21.0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ht="21.0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ht="21.0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ht="21.0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ht="21.0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ht="21.0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ht="21.0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ht="21.0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ht="21.0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ht="21.0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ht="21.0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ht="21.0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ht="21.0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ht="21.0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ht="21.0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ht="21.0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ht="21.0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ht="21.0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ht="21.0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ht="21.0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ht="21.0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ht="21.0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ht="21.0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ht="21.0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ht="21.0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ht="21.0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ht="21.0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ht="21.0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ht="21.0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ht="21.0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ht="21.0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ht="21.0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ht="21.0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ht="21.0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ht="21.0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ht="21.0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ht="21.0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ht="21.0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ht="21.0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ht="21.0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ht="21.0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ht="21.0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ht="21.0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ht="21.0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ht="21.0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ht="21.0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ht="21.0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ht="21.0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ht="21.0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ht="21.0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ht="21.0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ht="21.0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ht="21.0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ht="21.0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ht="21.0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ht="21.0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ht="21.0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ht="21.0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ht="21.0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ht="21.0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ht="21.0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ht="21.0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ht="21.0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ht="21.0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ht="21.0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ht="21.0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ht="21.0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ht="21.0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ht="21.0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ht="21.0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ht="21.0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ht="21.0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ht="21.0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ht="21.0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ht="21.0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ht="21.0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ht="21.0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ht="21.0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ht="21.0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ht="21.0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ht="21.0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ht="21.0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ht="21.0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ht="21.0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ht="21.0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ht="21.0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ht="21.0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ht="21.0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ht="21.0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ht="21.0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ht="21.0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ht="21.0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ht="21.0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ht="21.0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ht="21.0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ht="21.0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ht="21.0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ht="21.0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ht="21.0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ht="21.0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ht="21.0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ht="21.0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ht="21.0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ht="21.0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ht="21.0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ht="21.0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ht="21.0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ht="21.0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ht="21.0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ht="21.0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ht="21.0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ht="21.0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ht="21.0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ht="21.0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ht="21.0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ht="21.0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ht="21.0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ht="21.0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ht="21.0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ht="21.0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ht="21.0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ht="21.0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ht="21.0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ht="21.0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ht="21.0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ht="21.0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ht="21.0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ht="21.0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ht="21.0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ht="21.0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ht="21.0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ht="21.0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ht="21.0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ht="21.0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ht="21.0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ht="21.0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ht="21.0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ht="21.0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ht="21.0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ht="21.0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ht="21.0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ht="21.0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ht="21.0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ht="21.0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ht="21.0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ht="21.0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ht="21.0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ht="21.0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ht="21.0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ht="21.0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ht="21.0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ht="21.0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ht="21.0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ht="21.0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ht="21.0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ht="21.0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ht="21.0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ht="21.0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ht="21.0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ht="21.0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ht="21.0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ht="21.0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ht="21.0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ht="21.0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ht="21.0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ht="21.0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ht="21.0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ht="21.0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ht="21.0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ht="21.0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ht="21.0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ht="21.0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ht="21.0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ht="21.0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ht="21.0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ht="21.0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ht="21.0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ht="21.0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ht="21.0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ht="21.0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ht="21.0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ht="21.0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ht="21.0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ht="21.0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ht="21.0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ht="21.0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ht="21.0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ht="21.0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ht="21.0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ht="21.0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ht="21.0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ht="21.0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ht="21.0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ht="21.0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ht="21.0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ht="21.0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ht="21.0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ht="21.0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ht="21.0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ht="21.0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ht="21.0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ht="21.0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ht="21.0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ht="21.0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ht="21.0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ht="21.0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ht="21.0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ht="21.0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ht="21.0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ht="21.0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ht="21.0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ht="21.0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ht="21.0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ht="21.0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ht="21.0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ht="21.0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ht="21.0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ht="21.0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ht="21.0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ht="21.0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ht="21.0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ht="21.0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ht="21.0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ht="21.0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ht="21.0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ht="21.0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ht="21.0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ht="21.0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ht="21.0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ht="21.0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ht="21.0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ht="21.0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ht="21.0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ht="21.0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ht="21.0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ht="21.0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ht="21.0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ht="21.0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ht="21.0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ht="21.0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ht="21.0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ht="21.0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ht="21.0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ht="21.0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ht="21.0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ht="21.0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ht="21.0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ht="21.0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ht="21.0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ht="21.0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ht="21.0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ht="21.0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ht="21.0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ht="21.0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ht="21.0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ht="21.0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ht="21.0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ht="21.0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ht="21.0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ht="21.0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ht="21.0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ht="21.0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ht="21.0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ht="21.0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ht="21.0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ht="21.0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ht="21.0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ht="21.0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ht="21.0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ht="21.0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ht="21.0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ht="21.0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ht="21.0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ht="21.0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ht="21.0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ht="21.0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ht="21.0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ht="21.0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ht="21.0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ht="21.0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ht="21.0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ht="21.0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ht="21.0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ht="21.0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ht="21.0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ht="21.0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ht="21.0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ht="21.0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ht="21.0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ht="21.0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ht="21.0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ht="21.0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ht="21.0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ht="21.0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ht="21.0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ht="21.0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ht="21.0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ht="21.0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ht="21.0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ht="21.0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ht="21.0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ht="21.0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ht="21.0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ht="21.0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ht="21.0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ht="21.0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ht="21.0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ht="21.0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ht="21.0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ht="21.0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ht="21.0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ht="21.0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ht="21.0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ht="21.0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ht="21.0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ht="21.0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ht="21.0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ht="21.0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ht="21.0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ht="21.0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ht="21.0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ht="21.0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ht="21.0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ht="21.0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ht="21.0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ht="21.0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ht="21.0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ht="21.0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ht="21.0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ht="21.0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ht="21.0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ht="21.0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ht="21.0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ht="21.0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ht="21.0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ht="21.0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ht="21.0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ht="21.0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ht="21.0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ht="21.0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ht="21.0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ht="21.0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ht="21.0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ht="21.0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ht="21.0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ht="21.0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ht="21.0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ht="21.0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ht="21.0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ht="21.0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ht="21.0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ht="21.0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ht="21.0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ht="21.0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ht="21.0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ht="21.0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ht="21.0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ht="21.0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ht="21.0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ht="21.0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ht="21.0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ht="21.0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ht="21.0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ht="21.0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ht="21.0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ht="21.0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ht="21.0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ht="21.0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ht="21.0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ht="21.0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ht="21.0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ht="21.0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ht="21.0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ht="21.0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ht="21.0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ht="21.0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ht="21.0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ht="21.0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ht="21.0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ht="21.0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ht="21.0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ht="21.0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ht="21.0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ht="21.0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ht="21.0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ht="21.0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ht="21.0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ht="21.0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ht="21.0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ht="21.0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ht="21.0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ht="21.0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ht="21.0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ht="21.0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ht="21.0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ht="21.0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ht="21.0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ht="21.0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ht="21.0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ht="21.0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ht="21.0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ht="21.0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ht="21.0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ht="21.0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ht="21.0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ht="21.0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ht="21.0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ht="21.0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ht="21.0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ht="21.0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ht="21.0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ht="21.0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ht="21.0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ht="21.0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ht="21.0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ht="21.0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ht="21.0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ht="21.0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ht="21.0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ht="21.0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ht="21.0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ht="21.0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ht="21.0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ht="21.0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ht="21.0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ht="21.0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ht="21.0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ht="21.0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ht="21.0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ht="21.0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ht="21.0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ht="21.0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ht="21.0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ht="21.0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ht="21.0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ht="21.0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ht="21.0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ht="21.0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ht="21.0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ht="21.0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ht="21.0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ht="21.0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ht="21.0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ht="21.0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ht="21.0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ht="21.0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ht="21.0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ht="21.0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ht="21.0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ht="21.0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ht="21.0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ht="21.0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ht="21.0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ht="21.0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ht="21.0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ht="21.0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ht="21.0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ht="21.0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ht="21.0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ht="21.0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ht="21.0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ht="21.0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ht="21.0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ht="21.0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ht="21.0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ht="21.0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ht="21.0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ht="21.0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ht="21.0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ht="21.0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ht="21.0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ht="21.0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ht="21.0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ht="21.0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ht="21.0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ht="21.0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ht="21.0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ht="21.0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ht="21.0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ht="21.0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ht="21.0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ht="21.0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ht="21.0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ht="21.0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ht="21.0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ht="21.0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ht="21.0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ht="21.0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ht="21.0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ht="21.0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ht="21.0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ht="21.0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ht="21.0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ht="21.0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ht="21.0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ht="21.0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ht="21.0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ht="21.0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ht="21.0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ht="21.0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ht="21.0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ht="21.0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ht="21.0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ht="21.0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ht="21.0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ht="21.0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ht="21.0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ht="21.0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ht="21.0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ht="21.0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ht="21.0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ht="21.0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ht="21.0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ht="21.0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ht="21.0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ht="21.0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ht="21.0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ht="21.0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ht="21.0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ht="21.0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ht="21.0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ht="21.0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ht="21.0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ht="21.0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ht="21.0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ht="21.0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ht="21.0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ht="21.0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ht="21.0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ht="21.0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ht="21.0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ht="21.0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ht="21.0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ht="21.0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ht="21.0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ht="21.0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ht="21.0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ht="21.0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ht="21.0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ht="21.0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ht="21.0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ht="21.0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ht="21.0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ht="21.0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ht="21.0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ht="21.0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ht="21.0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ht="21.0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ht="21.0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ht="21.0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ht="21.0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ht="21.0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ht="21.0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ht="21.0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ht="21.0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ht="21.0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ht="21.0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ht="21.0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ht="21.0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ht="21.0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ht="21.0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ht="21.0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ht="21.0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ht="21.0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ht="21.0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ht="21.0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ht="21.0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ht="21.0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ht="21.0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ht="21.0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ht="21.0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ht="21.0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ht="21.0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ht="21.0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ht="21.0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ht="21.0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ht="21.0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ht="21.0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ht="21.0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ht="21.0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ht="21.0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ht="21.0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ht="21.0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ht="21.0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ht="21.0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ht="21.0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ht="21.0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ht="21.0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ht="21.0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ht="21.0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ht="21.0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ht="21.0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ht="21.0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ht="21.0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ht="21.0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ht="21.0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ht="21.0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ht="21.0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ht="21.0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ht="21.0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ht="21.0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ht="21.0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ht="21.0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ht="21.0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ht="21.0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ht="21.0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ht="21.0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ht="21.0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ht="21.0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ht="21.0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ht="21.0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ht="21.0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ht="21.0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ht="21.0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ht="21.0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ht="21.0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ht="21.0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ht="21.0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ht="21.0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ht="21.0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ht="21.0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ht="21.0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ht="21.0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ht="21.0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ht="21.0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ht="21.0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ht="21.0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ht="21.0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ht="21.0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ht="21.0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ht="21.0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ht="21.0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ht="21.0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ht="21.0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ht="21.0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ht="21.0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ht="21.0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ht="21.0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ht="21.0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ht="21.0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ht="21.0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ht="21.0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ht="21.0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ht="21.0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ht="21.0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ht="21.0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ht="21.0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ht="21.0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ht="21.0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ht="21.0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ht="21.0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ht="21.0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ht="21.0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ht="21.0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ht="21.0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ht="21.0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ht="21.0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ht="21.0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ht="21.0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ht="21.0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ht="21.0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ht="21.0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ht="21.0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ht="21.0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ht="21.0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ht="21.0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ht="21.0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ht="21.0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ht="21.0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ht="21.0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ht="21.0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ht="21.0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ht="21.0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ht="21.0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ht="21.0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ht="21.0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ht="21.0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ht="21.0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ht="21.0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ht="21.0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ht="21.0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ht="21.0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ht="21.0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ht="21.0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ht="21.0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ht="21.0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ht="21.0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ht="21.0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ht="21.0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ht="21.0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ht="21.0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ht="21.0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ht="21.0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ht="21.0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ht="21.0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ht="21.0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ht="21.0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ht="21.0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ht="21.0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ht="21.0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ht="21.0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ht="21.0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ht="21.0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ht="21.0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ht="21.0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ht="21.0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ht="21.0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ht="21.0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ht="21.0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ht="21.0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ht="21.0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ht="21.0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ht="21.0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ht="21.0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ht="21.0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ht="21.0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ht="21.0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ht="21.0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ht="21.0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ht="21.0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ht="21.0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ht="21.0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ht="21.0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ht="21.0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ht="21.0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ht="21.0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ht="21.0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ht="21.0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ht="21.0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ht="21.0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ht="21.0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ht="21.0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ht="21.0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ht="21.0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ht="21.0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ht="21.0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ht="21.0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ht="21.0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ht="21.0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ht="21.0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ht="21.0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ht="21.0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ht="21.0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ht="21.0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ht="21.0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ht="21.0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ht="21.0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ht="21.0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ht="21.0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ht="21.0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ht="21.0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ht="21.0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ht="21.0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ht="21.0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ht="21.0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ht="21.0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ht="21.0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ht="21.0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ht="21.0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ht="21.0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ht="21.0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ht="21.0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ht="21.0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ht="21.0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ht="21.0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ht="21.0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ht="21.0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ht="21.0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ht="21.0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ht="21.0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ht="21.0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ht="21.0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ht="21.0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ht="21.0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ht="21.0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ht="21.0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ht="21.0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ht="21.0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ht="21.0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ht="21.0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ht="21.0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ht="21.0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ht="21.0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ht="21.0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ht="21.0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ht="21.0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ht="21.0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ht="21.0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ht="21.0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ht="21.0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ht="21.0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ht="21.0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ht="21.0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ht="21.0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ht="21.0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ht="21.0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ht="21.0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ht="21.0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ht="21.0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ht="21.0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ht="21.0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ht="21.0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ht="21.0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ht="21.0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ht="21.0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ht="21.0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ht="21.0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ht="21.0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ht="21.0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ht="21.0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3">
    <mergeCell ref="A1:B1"/>
    <mergeCell ref="D1:E1"/>
    <mergeCell ref="G1:H1"/>
  </mergeCells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17.0"/>
    <col customWidth="1" min="2" max="2" width="16.71"/>
    <col customWidth="1" min="3" max="3" width="20.43"/>
    <col customWidth="1" min="4" max="4" width="20.29"/>
    <col customWidth="1" min="5" max="5" width="20.43"/>
    <col customWidth="1" min="6" max="6" width="22.71"/>
    <col customWidth="1" min="7" max="7" width="42.71"/>
    <col customWidth="1" min="8" max="8" width="20.57"/>
    <col customWidth="1" min="9" max="9" width="2.86"/>
    <col customWidth="1" min="10" max="26" width="22.14"/>
  </cols>
  <sheetData>
    <row r="1" ht="51.75" customHeight="1">
      <c r="A1" s="86" t="s">
        <v>149</v>
      </c>
      <c r="B1" s="86" t="s">
        <v>150</v>
      </c>
      <c r="C1" s="87" t="s">
        <v>151</v>
      </c>
      <c r="D1" s="87" t="s">
        <v>152</v>
      </c>
      <c r="E1" s="87" t="s">
        <v>153</v>
      </c>
      <c r="F1" s="87" t="s">
        <v>154</v>
      </c>
      <c r="G1" s="87" t="s">
        <v>155</v>
      </c>
      <c r="H1" s="87" t="s">
        <v>156</v>
      </c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ht="21.0" customHeight="1">
      <c r="A2" s="88" t="s">
        <v>157</v>
      </c>
      <c r="B2" s="89">
        <v>0.7</v>
      </c>
      <c r="C2" s="90">
        <f>'التسعير الخطوة 2'!$B2+('التسعير الخطوة 2'!$B2*('التسعير الخطوة 1'!J14+'التسعير الخطوة 1'!J17))</f>
        <v>1.4392</v>
      </c>
      <c r="D2" s="90">
        <f>'التسعير الخطوة 2'!$C2*'التسعير الخطوة 1'!J2</f>
        <v>1.4392</v>
      </c>
      <c r="E2" s="90">
        <f>'التسعير الخطوة 1'!L2</f>
        <v>7</v>
      </c>
      <c r="F2" s="90">
        <f>'التسعير الخطوة 2'!$C2+('التسعير الخطوة 2'!$C2*'التسعير الخطوة 1'!J4)+'التسعير الخطوة 2'!$D2+'التسعير الخطوة 2'!$E2</f>
        <v>12.0372</v>
      </c>
      <c r="G2" s="91">
        <f>'التسعير الخطوة 2'!$F2+('التسعير الخطوة 2'!$F2*'التسعير الخطوة 1'!L4)</f>
        <v>15.0465</v>
      </c>
      <c r="H2" s="90">
        <f>'التسعير الخطوة 2'!$F2-'التسعير الخطوة 2'!$E2-'التسعير الخطوة 2'!$D2-'التسعير الخطوة 2'!$C2</f>
        <v>2.1588</v>
      </c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ht="21.0" customHeight="1">
      <c r="A3" s="88" t="s">
        <v>158</v>
      </c>
      <c r="B3" s="89">
        <v>1.0</v>
      </c>
      <c r="C3" s="90">
        <f>'التسعير الخطوة 2'!$B3+('التسعير الخطوة 2'!$B3*('التسعير الخطوة 1'!J14+'التسعير الخطوة 1'!J17))</f>
        <v>2.056</v>
      </c>
      <c r="D3" s="90">
        <f>'التسعير الخطوة 2'!$C3*'التسعير الخطوة 1'!J2</f>
        <v>2.056</v>
      </c>
      <c r="E3" s="90">
        <f>'التسعير الخطوة 1'!L2</f>
        <v>7</v>
      </c>
      <c r="F3" s="90">
        <f>'التسعير الخطوة 2'!$C3+('التسعير الخطوة 2'!$C3*'التسعير الخطوة 1'!J4)+'التسعير الخطوة 2'!$D3+'التسعير الخطوة 2'!$E3</f>
        <v>14.196</v>
      </c>
      <c r="G3" s="91">
        <f>'التسعير الخطوة 2'!$F3+('التسعير الخطوة 2'!$F3*'التسعير الخطوة 1'!L4)</f>
        <v>17.745</v>
      </c>
      <c r="H3" s="90">
        <f>'التسعير الخطوة 2'!$F3-'التسعير الخطوة 2'!$E3-'التسعير الخطوة 2'!$D3-'التسعير الخطوة 2'!$C3</f>
        <v>3.084</v>
      </c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ht="21.0" customHeight="1">
      <c r="A4" s="88" t="s">
        <v>159</v>
      </c>
      <c r="B4" s="89">
        <v>0.7</v>
      </c>
      <c r="C4" s="90">
        <f>'التسعير الخطوة 2'!$B4+('التسعير الخطوة 2'!$B4*('التسعير الخطوة 1'!J14+'التسعير الخطوة 1'!J17))</f>
        <v>1.4392</v>
      </c>
      <c r="D4" s="90">
        <f>'التسعير الخطوة 2'!$C4*'التسعير الخطوة 1'!J2</f>
        <v>1.4392</v>
      </c>
      <c r="E4" s="90">
        <f>'التسعير الخطوة 1'!L2</f>
        <v>7</v>
      </c>
      <c r="F4" s="90">
        <f>'التسعير الخطوة 2'!$C4+('التسعير الخطوة 2'!$C4*'التسعير الخطوة 1'!J4)+'التسعير الخطوة 2'!$D4+'التسعير الخطوة 2'!$E4</f>
        <v>12.0372</v>
      </c>
      <c r="G4" s="91">
        <f>'التسعير الخطوة 2'!$F4+('التسعير الخطوة 2'!$F4*'التسعير الخطوة 1'!L4)</f>
        <v>15.0465</v>
      </c>
      <c r="H4" s="90">
        <f>'التسعير الخطوة 2'!$F4-'التسعير الخطوة 2'!$E4-'التسعير الخطوة 2'!$D4-'التسعير الخطوة 2'!$C4</f>
        <v>2.1588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ht="21.0" customHeight="1">
      <c r="A5" s="88" t="s">
        <v>160</v>
      </c>
      <c r="B5" s="89">
        <v>6.0</v>
      </c>
      <c r="C5" s="90">
        <f>'التسعير الخطوة 2'!$B5+('التسعير الخطوة 2'!$B5*('التسعير الخطوة 1'!J14+'التسعير الخطوة 1'!J17))</f>
        <v>12.336</v>
      </c>
      <c r="D5" s="90">
        <f>'التسعير الخطوة 2'!$C5*'التسعير الخطوة 1'!J2</f>
        <v>12.336</v>
      </c>
      <c r="E5" s="90">
        <f>'التسعير الخطوة 1'!L2</f>
        <v>7</v>
      </c>
      <c r="F5" s="90">
        <f>'التسعير الخطوة 2'!$C5+('التسعير الخطوة 2'!$C5*'التسعير الخطوة 1'!J4)+'التسعير الخطوة 2'!$D5+'التسعير الخطوة 2'!$E5</f>
        <v>50.176</v>
      </c>
      <c r="G5" s="91">
        <f>'التسعير الخطوة 2'!$F5+('التسعير الخطوة 2'!$F5*'التسعير الخطوة 1'!L4)</f>
        <v>62.72</v>
      </c>
      <c r="H5" s="90">
        <f>'التسعير الخطوة 2'!$F5-'التسعير الخطوة 2'!$E5-'التسعير الخطوة 2'!$D5-'التسعير الخطوة 2'!$C5</f>
        <v>18.504</v>
      </c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ht="21.0" customHeight="1">
      <c r="A6" s="88" t="s">
        <v>161</v>
      </c>
      <c r="B6" s="89">
        <v>0.9</v>
      </c>
      <c r="C6" s="90">
        <f>'التسعير الخطوة 2'!$B6+('التسعير الخطوة 2'!$B6*('التسعير الخطوة 1'!J14+'التسعير الخطوة 1'!J17))</f>
        <v>1.8504</v>
      </c>
      <c r="D6" s="90">
        <f>'التسعير الخطوة 2'!$C6*'التسعير الخطوة 1'!J2</f>
        <v>1.8504</v>
      </c>
      <c r="E6" s="90">
        <f>'التسعير الخطوة 1'!L2</f>
        <v>7</v>
      </c>
      <c r="F6" s="90">
        <f>'التسعير الخطوة 2'!$C6+('التسعير الخطوة 2'!$C6*'التسعير الخطوة 1'!J4)+'التسعير الخطوة 2'!$D6+'التسعير الخطوة 2'!$E6</f>
        <v>13.4764</v>
      </c>
      <c r="G6" s="91">
        <f>'التسعير الخطوة 2'!$F6+('التسعير الخطوة 2'!$F6*'التسعير الخطوة 1'!L4)</f>
        <v>16.8455</v>
      </c>
      <c r="H6" s="90">
        <f>'التسعير الخطوة 2'!$F6-'التسعير الخطوة 2'!$E6-'التسعير الخطوة 2'!$D6-'التسعير الخطوة 2'!$C6</f>
        <v>2.7756</v>
      </c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ht="21.0" customHeight="1">
      <c r="A7" s="88" t="s">
        <v>162</v>
      </c>
      <c r="B7" s="89">
        <v>1.0</v>
      </c>
      <c r="C7" s="90">
        <f>'التسعير الخطوة 2'!$B7+('التسعير الخطوة 2'!$B7*('التسعير الخطوة 1'!J14+'التسعير الخطوة 1'!J17))</f>
        <v>2.056</v>
      </c>
      <c r="D7" s="90">
        <f>'التسعير الخطوة 2'!$C7*'التسعير الخطوة 1'!J2</f>
        <v>2.056</v>
      </c>
      <c r="E7" s="90">
        <f>'التسعير الخطوة 1'!L2</f>
        <v>7</v>
      </c>
      <c r="F7" s="90">
        <f>'التسعير الخطوة 2'!$C7+('التسعير الخطوة 2'!$C7*'التسعير الخطوة 1'!J4)+'التسعير الخطوة 2'!$D7+'التسعير الخطوة 2'!$E7</f>
        <v>14.196</v>
      </c>
      <c r="G7" s="91">
        <f>'التسعير الخطوة 2'!$F7+('التسعير الخطوة 2'!$F7*'التسعير الخطوة 1'!L4)</f>
        <v>17.745</v>
      </c>
      <c r="H7" s="90">
        <f>'التسعير الخطوة 2'!$F7-'التسعير الخطوة 2'!$E7-'التسعير الخطوة 2'!$D7-'التسعير الخطوة 2'!$C7</f>
        <v>3.084</v>
      </c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ht="21.0" customHeight="1">
      <c r="A8" s="88" t="s">
        <v>163</v>
      </c>
      <c r="B8" s="89">
        <v>0.7</v>
      </c>
      <c r="C8" s="90">
        <f>'التسعير الخطوة 2'!$B8+('التسعير الخطوة 2'!$B8*('التسعير الخطوة 1'!J14+'التسعير الخطوة 1'!J17))</f>
        <v>1.4392</v>
      </c>
      <c r="D8" s="90">
        <f>'التسعير الخطوة 2'!$C8*'التسعير الخطوة 1'!J2</f>
        <v>1.4392</v>
      </c>
      <c r="E8" s="90">
        <f>'التسعير الخطوة 1'!L2</f>
        <v>7</v>
      </c>
      <c r="F8" s="90">
        <f>'التسعير الخطوة 2'!$C8+('التسعير الخطوة 2'!$C8*'التسعير الخطوة 1'!J4)+'التسعير الخطوة 2'!$D8+'التسعير الخطوة 2'!$E8</f>
        <v>12.0372</v>
      </c>
      <c r="G8" s="91">
        <f>'التسعير الخطوة 2'!$F8+('التسعير الخطوة 2'!$F8*'التسعير الخطوة 1'!L4)</f>
        <v>15.0465</v>
      </c>
      <c r="H8" s="90">
        <f>'التسعير الخطوة 2'!$F8-'التسعير الخطوة 2'!$E8-'التسعير الخطوة 2'!$D8-'التسعير الخطوة 2'!$C8</f>
        <v>2.1588</v>
      </c>
      <c r="I8" s="92"/>
      <c r="J8" s="92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ht="21.0" customHeight="1">
      <c r="A9" s="88" t="s">
        <v>164</v>
      </c>
      <c r="B9" s="89">
        <v>3.1</v>
      </c>
      <c r="C9" s="90">
        <f>'التسعير الخطوة 2'!$B9+('التسعير الخطوة 2'!$B9*('التسعير الخطوة 1'!J14+'التسعير الخطوة 1'!J17))</f>
        <v>6.3736</v>
      </c>
      <c r="D9" s="90">
        <f>'التسعير الخطوة 2'!$C9*'التسعير الخطوة 1'!J2</f>
        <v>6.3736</v>
      </c>
      <c r="E9" s="90">
        <f>'التسعير الخطوة 1'!L2</f>
        <v>7</v>
      </c>
      <c r="F9" s="90">
        <f>'التسعير الخطوة 2'!$C9+('التسعير الخطوة 2'!$C9*'التسعير الخطوة 1'!J4)+'التسعير الخطوة 2'!$D9+'التسعير الخطوة 2'!$E9</f>
        <v>29.3076</v>
      </c>
      <c r="G9" s="91">
        <f>'التسعير الخطوة 2'!$F9+('التسعير الخطوة 2'!$F9*'التسعير الخطوة 1'!L4)</f>
        <v>36.6345</v>
      </c>
      <c r="H9" s="90">
        <f>'التسعير الخطوة 2'!$F9-'التسعير الخطوة 2'!$E9-'التسعير الخطوة 2'!$D9-'التسعير الخطوة 2'!$C9</f>
        <v>9.5604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ht="21.0" customHeight="1">
      <c r="A10" s="88" t="s">
        <v>165</v>
      </c>
      <c r="B10" s="89">
        <v>0.6</v>
      </c>
      <c r="C10" s="90">
        <f>'التسعير الخطوة 2'!$B10+('التسعير الخطوة 2'!$B10*('التسعير الخطوة 1'!J14+'التسعير الخطوة 1'!J17))</f>
        <v>1.2336</v>
      </c>
      <c r="D10" s="90">
        <f>'التسعير الخطوة 2'!$C10*'التسعير الخطوة 1'!J2</f>
        <v>1.2336</v>
      </c>
      <c r="E10" s="90">
        <f>'التسعير الخطوة 1'!L2</f>
        <v>7</v>
      </c>
      <c r="F10" s="90">
        <f>'التسعير الخطوة 2'!$C10+('التسعير الخطوة 2'!$C10*'التسعير الخطوة 1'!J4)+'التسعير الخطوة 2'!$D10+'التسعير الخطوة 2'!$E10</f>
        <v>11.3176</v>
      </c>
      <c r="G10" s="91">
        <f>'التسعير الخطوة 2'!$F10+('التسعير الخطوة 2'!$F10*'التسعير الخطوة 1'!L4)</f>
        <v>14.147</v>
      </c>
      <c r="H10" s="90">
        <f>'التسعير الخطوة 2'!$F10-'التسعير الخطوة 2'!$E10-'التسعير الخطوة 2'!$D10-'التسعير الخطوة 2'!$C10</f>
        <v>1.8504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ht="21.0" customHeight="1">
      <c r="A11" s="88" t="s">
        <v>166</v>
      </c>
      <c r="B11" s="89">
        <v>2.3</v>
      </c>
      <c r="C11" s="90">
        <f>'التسعير الخطوة 2'!$B11+('التسعير الخطوة 2'!$B11*('التسعير الخطوة 1'!J14+'التسعير الخطوة 1'!J17))</f>
        <v>4.7288</v>
      </c>
      <c r="D11" s="90">
        <f>'التسعير الخطوة 2'!$C11*'التسعير الخطوة 1'!J2</f>
        <v>4.7288</v>
      </c>
      <c r="E11" s="90">
        <f>'التسعير الخطوة 1'!L2</f>
        <v>7</v>
      </c>
      <c r="F11" s="90">
        <f>'التسعير الخطوة 2'!$C11+('التسعير الخطوة 2'!$C11*'التسعير الخطوة 1'!J4)+'التسعير الخطوة 2'!$D11+'التسعير الخطوة 2'!$E11</f>
        <v>23.5508</v>
      </c>
      <c r="G11" s="91">
        <f>'التسعير الخطوة 2'!$F11+('التسعير الخطوة 2'!$F11*'التسعير الخطوة 1'!L4)</f>
        <v>29.4385</v>
      </c>
      <c r="H11" s="90">
        <f>'التسعير الخطوة 2'!$F11-'التسعير الخطوة 2'!$E11-'التسعير الخطوة 2'!$D11-'التسعير الخطوة 2'!$C11</f>
        <v>7.0932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ht="21.0" customHeight="1">
      <c r="A12" s="88" t="s">
        <v>167</v>
      </c>
      <c r="B12" s="89">
        <v>0.9</v>
      </c>
      <c r="C12" s="90">
        <f>'التسعير الخطوة 2'!$B12+('التسعير الخطوة 2'!$B12*('التسعير الخطوة 1'!J14+'التسعير الخطوة 1'!J17))</f>
        <v>1.8504</v>
      </c>
      <c r="D12" s="90">
        <f>'التسعير الخطوة 2'!$C12*'التسعير الخطوة 1'!J2</f>
        <v>1.8504</v>
      </c>
      <c r="E12" s="90">
        <f>'التسعير الخطوة 1'!L2</f>
        <v>7</v>
      </c>
      <c r="F12" s="90">
        <f>'التسعير الخطوة 2'!$C12+('التسعير الخطوة 2'!$C12*'التسعير الخطوة 1'!J4)+'التسعير الخطوة 2'!$D12+'التسعير الخطوة 2'!$E12</f>
        <v>13.4764</v>
      </c>
      <c r="G12" s="91">
        <f>'التسعير الخطوة 2'!$F12+('التسعير الخطوة 2'!$F12*'التسعير الخطوة 1'!L4)</f>
        <v>16.8455</v>
      </c>
      <c r="H12" s="90">
        <f>'التسعير الخطوة 2'!$F12-'التسعير الخطوة 2'!$E12-'التسعير الخطوة 2'!$D12-'التسعير الخطوة 2'!$C12</f>
        <v>2.7756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ht="21.0" customHeight="1">
      <c r="A13" s="88" t="s">
        <v>168</v>
      </c>
      <c r="B13" s="89">
        <v>1.1</v>
      </c>
      <c r="C13" s="90">
        <f>'التسعير الخطوة 2'!$B13+('التسعير الخطوة 2'!$B13*('التسعير الخطوة 1'!J14+'التسعير الخطوة 1'!J17))</f>
        <v>2.2616</v>
      </c>
      <c r="D13" s="90">
        <f>'التسعير الخطوة 2'!$C13*'التسعير الخطوة 1'!J2</f>
        <v>2.2616</v>
      </c>
      <c r="E13" s="90">
        <f>'التسعير الخطوة 1'!L2</f>
        <v>7</v>
      </c>
      <c r="F13" s="90">
        <f>'التسعير الخطوة 2'!$C13+('التسعير الخطوة 2'!$C13*'التسعير الخطوة 1'!J4)+'التسعير الخطوة 2'!$D13+'التسعير الخطوة 2'!$E13</f>
        <v>14.9156</v>
      </c>
      <c r="G13" s="91">
        <f>'التسعير الخطوة 2'!$F13+('التسعير الخطوة 2'!$F13*'التسعير الخطوة 1'!L4)</f>
        <v>18.6445</v>
      </c>
      <c r="H13" s="90">
        <f>'التسعير الخطوة 2'!$F13-'التسعير الخطوة 2'!$E13-'التسعير الخطوة 2'!$D13-'التسعير الخطوة 2'!$C13</f>
        <v>3.3924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ht="21.0" customHeight="1">
      <c r="A14" s="88" t="s">
        <v>169</v>
      </c>
      <c r="B14" s="89">
        <v>0.4</v>
      </c>
      <c r="C14" s="90">
        <f>'التسعير الخطوة 2'!$B14+('التسعير الخطوة 2'!$B14*('التسعير الخطوة 1'!J14+'التسعير الخطوة 1'!J17))</f>
        <v>0.8224</v>
      </c>
      <c r="D14" s="90">
        <f>'التسعير الخطوة 2'!$C14*'التسعير الخطوة 1'!J2</f>
        <v>0.8224</v>
      </c>
      <c r="E14" s="90">
        <f>'التسعير الخطوة 1'!L2</f>
        <v>7</v>
      </c>
      <c r="F14" s="90">
        <f>'التسعير الخطوة 2'!$C14+('التسعير الخطوة 2'!$C14*'التسعير الخطوة 1'!J4)+'التسعير الخطوة 2'!$D14+'التسعير الخطوة 2'!$E14</f>
        <v>9.8784</v>
      </c>
      <c r="G14" s="91">
        <f>'التسعير الخطوة 2'!$F14+('التسعير الخطوة 2'!$F14*'التسعير الخطوة 1'!L4)</f>
        <v>12.348</v>
      </c>
      <c r="H14" s="90">
        <f>'التسعير الخطوة 2'!$F14-'التسعير الخطوة 2'!$E14-'التسعير الخطوة 2'!$D14-'التسعير الخطوة 2'!$C14</f>
        <v>1.2336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ht="21.0" customHeight="1">
      <c r="A15" s="88" t="s">
        <v>170</v>
      </c>
      <c r="B15" s="89">
        <v>0.6</v>
      </c>
      <c r="C15" s="90">
        <f>'التسعير الخطوة 2'!$B15+('التسعير الخطوة 2'!$B15*('التسعير الخطوة 1'!J14+'التسعير الخطوة 1'!J17))</f>
        <v>1.2336</v>
      </c>
      <c r="D15" s="90">
        <f>'التسعير الخطوة 2'!$C15*'التسعير الخطوة 1'!J2</f>
        <v>1.2336</v>
      </c>
      <c r="E15" s="90">
        <f>'التسعير الخطوة 1'!L2</f>
        <v>7</v>
      </c>
      <c r="F15" s="90">
        <f>'التسعير الخطوة 2'!$C15+('التسعير الخطوة 2'!$C15*'التسعير الخطوة 1'!J4)+'التسعير الخطوة 2'!$D15+'التسعير الخطوة 2'!$E15</f>
        <v>11.3176</v>
      </c>
      <c r="G15" s="91">
        <f>'التسعير الخطوة 2'!$F15+('التسعير الخطوة 2'!$F15*'التسعير الخطوة 1'!L4)</f>
        <v>14.147</v>
      </c>
      <c r="H15" s="90">
        <f>'التسعير الخطوة 2'!$F15-'التسعير الخطوة 2'!$E15-'التسعير الخطوة 2'!$D15-'التسعير الخطوة 2'!$C15</f>
        <v>1.8504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ht="21.0" customHeight="1">
      <c r="A16" s="88" t="s">
        <v>171</v>
      </c>
      <c r="B16" s="89">
        <v>0.4</v>
      </c>
      <c r="C16" s="90">
        <f>'التسعير الخطوة 2'!$B16+('التسعير الخطوة 2'!$B16*('التسعير الخطوة 1'!J14+'التسعير الخطوة 1'!J17))</f>
        <v>0.8224</v>
      </c>
      <c r="D16" s="90">
        <f>'التسعير الخطوة 2'!$C16*'التسعير الخطوة 1'!J2</f>
        <v>0.8224</v>
      </c>
      <c r="E16" s="90">
        <f>'التسعير الخطوة 1'!L2</f>
        <v>7</v>
      </c>
      <c r="F16" s="90">
        <f>'التسعير الخطوة 2'!$C16+('التسعير الخطوة 2'!$C16*'التسعير الخطوة 1'!J4)+'التسعير الخطوة 2'!$D16+'التسعير الخطوة 2'!$E16</f>
        <v>9.8784</v>
      </c>
      <c r="G16" s="91">
        <f>'التسعير الخطوة 2'!$F16+('التسعير الخطوة 2'!$F16*'التسعير الخطوة 1'!L4)</f>
        <v>12.348</v>
      </c>
      <c r="H16" s="90">
        <f>'التسعير الخطوة 2'!$F16-'التسعير الخطوة 2'!$E16-'التسعير الخطوة 2'!$D16-'التسعير الخطوة 2'!$C16</f>
        <v>1.2336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ht="21.0" customHeight="1">
      <c r="A17" s="88" t="s">
        <v>172</v>
      </c>
      <c r="B17" s="89">
        <v>3.5</v>
      </c>
      <c r="C17" s="90">
        <f>'التسعير الخطوة 2'!$B17+('التسعير الخطوة 2'!$B17*('التسعير الخطوة 1'!J14+'التسعير الخطوة 1'!J17))</f>
        <v>7.196</v>
      </c>
      <c r="D17" s="90">
        <f>'التسعير الخطوة 2'!$C17*'التسعير الخطوة 1'!J2</f>
        <v>7.196</v>
      </c>
      <c r="E17" s="90">
        <f>'التسعير الخطوة 1'!L2</f>
        <v>7</v>
      </c>
      <c r="F17" s="90">
        <f>'التسعير الخطوة 2'!$C17+('التسعير الخطوة 2'!$C17*'التسعير الخطوة 1'!J4)+'التسعير الخطوة 2'!$D17+'التسعير الخطوة 2'!$E17</f>
        <v>32.186</v>
      </c>
      <c r="G17" s="91">
        <f>'التسعير الخطوة 2'!$F17+('التسعير الخطوة 2'!$F17*'التسعير الخطوة 1'!L4)</f>
        <v>40.2325</v>
      </c>
      <c r="H17" s="90">
        <f>'التسعير الخطوة 2'!$F17-'التسعير الخطوة 2'!$E17-'التسعير الخطوة 2'!$D17-'التسعير الخطوة 2'!$C17</f>
        <v>10.794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ht="21.0" customHeight="1">
      <c r="A18" s="88" t="s">
        <v>173</v>
      </c>
      <c r="B18" s="89">
        <v>11.0</v>
      </c>
      <c r="C18" s="90">
        <f>'التسعير الخطوة 2'!$B18+('التسعير الخطوة 2'!$B18*('التسعير الخطوة 1'!J14+'التسعير الخطوة 1'!J17))</f>
        <v>22.616</v>
      </c>
      <c r="D18" s="90">
        <f>'التسعير الخطوة 2'!$C18*'التسعير الخطوة 1'!J2</f>
        <v>22.616</v>
      </c>
      <c r="E18" s="90">
        <f>'التسعير الخطوة 1'!L2</f>
        <v>7</v>
      </c>
      <c r="F18" s="90">
        <f>'التسعير الخطوة 2'!$C18+('التسعير الخطوة 2'!$C18*'التسعير الخطوة 1'!J4)+'التسعير الخطوة 2'!$D18+'التسعير الخطوة 2'!$E18</f>
        <v>86.156</v>
      </c>
      <c r="G18" s="91">
        <f>'التسعير الخطوة 2'!$F18+('التسعير الخطوة 2'!$F18*'التسعير الخطوة 1'!L4)</f>
        <v>107.695</v>
      </c>
      <c r="H18" s="90">
        <f>'التسعير الخطوة 2'!$F18-'التسعير الخطوة 2'!$E18-'التسعير الخطوة 2'!$D18-'التسعير الخطوة 2'!$C18</f>
        <v>33.924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ht="21.0" customHeight="1">
      <c r="A19" s="88" t="s">
        <v>174</v>
      </c>
      <c r="B19" s="89">
        <v>0.5</v>
      </c>
      <c r="C19" s="90">
        <f>'التسعير الخطوة 2'!$B19+('التسعير الخطوة 2'!$B19*('التسعير الخطوة 1'!J14+'التسعير الخطوة 1'!J17))</f>
        <v>1.028</v>
      </c>
      <c r="D19" s="90">
        <f>'التسعير الخطوة 2'!$C19*'التسعير الخطوة 1'!J2</f>
        <v>1.028</v>
      </c>
      <c r="E19" s="90">
        <f>'التسعير الخطوة 1'!L2</f>
        <v>7</v>
      </c>
      <c r="F19" s="90">
        <f>'التسعير الخطوة 2'!$C19+('التسعير الخطوة 2'!$C19*'التسعير الخطوة 1'!J4)+'التسعير الخطوة 2'!$D19+'التسعير الخطوة 2'!$E19</f>
        <v>10.598</v>
      </c>
      <c r="G19" s="91">
        <f>'التسعير الخطوة 2'!$F19+('التسعير الخطوة 2'!$F19*'التسعير الخطوة 1'!L4)</f>
        <v>13.2475</v>
      </c>
      <c r="H19" s="90">
        <f>'التسعير الخطوة 2'!$F19-'التسعير الخطوة 2'!$E19-'التسعير الخطوة 2'!$D19-'التسعير الخطوة 2'!$C19</f>
        <v>1.542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ht="21.0" customHeight="1">
      <c r="A20" s="88" t="s">
        <v>175</v>
      </c>
      <c r="B20" s="89">
        <v>1.0</v>
      </c>
      <c r="C20" s="90">
        <f>'التسعير الخطوة 2'!$B20+('التسعير الخطوة 2'!$B20*('التسعير الخطوة 1'!J14+'التسعير الخطوة 1'!J17))</f>
        <v>2.056</v>
      </c>
      <c r="D20" s="90">
        <f>'التسعير الخطوة 2'!$C20*'التسعير الخطوة 1'!J2</f>
        <v>2.056</v>
      </c>
      <c r="E20" s="90">
        <f>'التسعير الخطوة 1'!L2</f>
        <v>7</v>
      </c>
      <c r="F20" s="90">
        <f>'التسعير الخطوة 2'!$C20+('التسعير الخطوة 2'!$C20*'التسعير الخطوة 1'!J4)+'التسعير الخطوة 2'!$D20+'التسعير الخطوة 2'!$E20</f>
        <v>14.196</v>
      </c>
      <c r="G20" s="91">
        <f>'التسعير الخطوة 2'!$F20+('التسعير الخطوة 2'!$F20*'التسعير الخطوة 1'!L4)</f>
        <v>17.745</v>
      </c>
      <c r="H20" s="90">
        <f>'التسعير الخطوة 2'!$F20-'التسعير الخطوة 2'!$E20-'التسعير الخطوة 2'!$D20-'التسعير الخطوة 2'!$C20</f>
        <v>3.084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ht="21.0" customHeight="1">
      <c r="A21" s="88" t="s">
        <v>176</v>
      </c>
      <c r="B21" s="89">
        <v>0.7</v>
      </c>
      <c r="C21" s="90">
        <f>'التسعير الخطوة 2'!$B21+('التسعير الخطوة 2'!$B21*('التسعير الخطوة 1'!J14+'التسعير الخطوة 1'!J17))</f>
        <v>1.4392</v>
      </c>
      <c r="D21" s="90">
        <f>'التسعير الخطوة 2'!$C21*'التسعير الخطوة 1'!J2</f>
        <v>1.4392</v>
      </c>
      <c r="E21" s="90">
        <f>'التسعير الخطوة 1'!L2</f>
        <v>7</v>
      </c>
      <c r="F21" s="90">
        <f>'التسعير الخطوة 2'!$C21+('التسعير الخطوة 2'!$C21*'التسعير الخطوة 1'!J4)+'التسعير الخطوة 2'!$D21+'التسعير الخطوة 2'!$E21</f>
        <v>12.0372</v>
      </c>
      <c r="G21" s="91">
        <f>'التسعير الخطوة 2'!$F21+('التسعير الخطوة 2'!$F21*'التسعير الخطوة 1'!L4)</f>
        <v>15.0465</v>
      </c>
      <c r="H21" s="90">
        <f>'التسعير الخطوة 2'!$F21-'التسعير الخطوة 2'!$E21-'التسعير الخطوة 2'!$D21-'التسعير الخطوة 2'!$C21</f>
        <v>2.1588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ht="21.0" customHeight="1">
      <c r="A22" s="88" t="s">
        <v>177</v>
      </c>
      <c r="B22" s="89">
        <v>0.5</v>
      </c>
      <c r="C22" s="90">
        <f>'التسعير الخطوة 2'!$B22+('التسعير الخطوة 2'!$B22*('التسعير الخطوة 1'!J14+'التسعير الخطوة 1'!J17))</f>
        <v>1.028</v>
      </c>
      <c r="D22" s="90">
        <f>'التسعير الخطوة 2'!$C22*'التسعير الخطوة 1'!J2</f>
        <v>1.028</v>
      </c>
      <c r="E22" s="90">
        <f>'التسعير الخطوة 1'!L2</f>
        <v>7</v>
      </c>
      <c r="F22" s="90">
        <f>'التسعير الخطوة 2'!$C22+('التسعير الخطوة 2'!$C22*'التسعير الخطوة 1'!J4)+'التسعير الخطوة 2'!$D22+'التسعير الخطوة 2'!$E22</f>
        <v>10.598</v>
      </c>
      <c r="G22" s="91">
        <f>'التسعير الخطوة 2'!$F22+('التسعير الخطوة 2'!$F22*'التسعير الخطوة 1'!L4)</f>
        <v>13.2475</v>
      </c>
      <c r="H22" s="90">
        <f>'التسعير الخطوة 2'!$F22-'التسعير الخطوة 2'!$E22-'التسعير الخطوة 2'!$D22-'التسعير الخطوة 2'!$C22</f>
        <v>1.542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ht="21.0" customHeight="1">
      <c r="A23" s="88" t="s">
        <v>178</v>
      </c>
      <c r="B23" s="89">
        <v>0.8</v>
      </c>
      <c r="C23" s="90">
        <f>'التسعير الخطوة 2'!$B23+('التسعير الخطوة 2'!$B23*('التسعير الخطوة 1'!J14+'التسعير الخطوة 1'!J17))</f>
        <v>1.6448</v>
      </c>
      <c r="D23" s="90">
        <f>'التسعير الخطوة 2'!$C23*'التسعير الخطوة 1'!J2</f>
        <v>1.6448</v>
      </c>
      <c r="E23" s="90">
        <f>'التسعير الخطوة 1'!L2</f>
        <v>7</v>
      </c>
      <c r="F23" s="90">
        <f>'التسعير الخطوة 2'!$C23+('التسعير الخطوة 2'!$C23*'التسعير الخطوة 1'!J4)+'التسعير الخطوة 2'!$D23+'التسعير الخطوة 2'!$E23</f>
        <v>12.7568</v>
      </c>
      <c r="G23" s="91">
        <f>'التسعير الخطوة 2'!$F23+('التسعير الخطوة 2'!$F23*'التسعير الخطوة 1'!L4)</f>
        <v>15.946</v>
      </c>
      <c r="H23" s="90">
        <f>'التسعير الخطوة 2'!$F23-'التسعير الخطوة 2'!$E23-'التسعير الخطوة 2'!$D23-'التسعير الخطوة 2'!$C23</f>
        <v>2.4672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ht="21.0" customHeight="1">
      <c r="A24" s="88" t="s">
        <v>179</v>
      </c>
      <c r="B24" s="89">
        <v>7.0</v>
      </c>
      <c r="C24" s="90">
        <f>'التسعير الخطوة 2'!$B24+('التسعير الخطوة 2'!$B24*('التسعير الخطوة 1'!J14+'التسعير الخطوة 1'!J17))</f>
        <v>14.392</v>
      </c>
      <c r="D24" s="90">
        <f>'التسعير الخطوة 2'!$C24*'التسعير الخطوة 1'!J2</f>
        <v>14.392</v>
      </c>
      <c r="E24" s="90">
        <f>'التسعير الخطوة 1'!L2</f>
        <v>7</v>
      </c>
      <c r="F24" s="90">
        <f>'التسعير الخطوة 2'!$C24+('التسعير الخطوة 2'!$C24*'التسعير الخطوة 1'!J4)+'التسعير الخطوة 2'!$D24+'التسعير الخطوة 2'!$E24</f>
        <v>57.372</v>
      </c>
      <c r="G24" s="91">
        <f>'التسعير الخطوة 2'!$F24+('التسعير الخطوة 2'!$F24*'التسعير الخطوة 1'!L4)</f>
        <v>71.715</v>
      </c>
      <c r="H24" s="90">
        <f>'التسعير الخطوة 2'!$F24-'التسعير الخطوة 2'!$E24-'التسعير الخطوة 2'!$D24-'التسعير الخطوة 2'!$C24</f>
        <v>21.588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ht="21.0" customHeight="1">
      <c r="A25" s="88" t="s">
        <v>180</v>
      </c>
      <c r="B25" s="89">
        <v>50.0</v>
      </c>
      <c r="C25" s="90">
        <f>'التسعير الخطوة 2'!$B25+('التسعير الخطوة 2'!$B25*('التسعير الخطوة 1'!J14+'التسعير الخطوة 1'!J17))</f>
        <v>102.8</v>
      </c>
      <c r="D25" s="90">
        <f>'التسعير الخطوة 2'!$C25*'التسعير الخطوة 1'!J2</f>
        <v>102.8</v>
      </c>
      <c r="E25" s="90">
        <f>'التسعير الخطوة 1'!L2</f>
        <v>7</v>
      </c>
      <c r="F25" s="90">
        <f>'التسعير الخطوة 2'!$C25+('التسعير الخطوة 2'!$C25*'التسعير الخطوة 1'!J4)+'التسعير الخطوة 2'!$D25+'التسعير الخطوة 2'!$E25</f>
        <v>366.8</v>
      </c>
      <c r="G25" s="91">
        <f>'التسعير الخطوة 2'!$F25+('التسعير الخطوة 2'!$F25*'التسعير الخطوة 1'!L4)</f>
        <v>458.5</v>
      </c>
      <c r="H25" s="90">
        <f>'التسعير الخطوة 2'!$F25-'التسعير الخطوة 2'!$E25-'التسعير الخطوة 2'!$D25-'التسعير الخطوة 2'!$C25</f>
        <v>154.2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ht="21.0" customHeight="1">
      <c r="A26" s="88" t="s">
        <v>181</v>
      </c>
      <c r="B26" s="89"/>
      <c r="C26" s="90">
        <f>'التسعير الخطوة 2'!$B26+('التسعير الخطوة 2'!$B26*('التسعير الخطوة 1'!J14+'التسعير الخطوة 1'!J17))</f>
        <v>0</v>
      </c>
      <c r="D26" s="90">
        <f>'التسعير الخطوة 2'!$C26*'التسعير الخطوة 1'!J2</f>
        <v>0</v>
      </c>
      <c r="E26" s="90">
        <f>'التسعير الخطوة 1'!L2</f>
        <v>7</v>
      </c>
      <c r="F26" s="90">
        <f>'التسعير الخطوة 2'!$C26+('التسعير الخطوة 2'!$C26*'التسعير الخطوة 1'!J4)+'التسعير الخطوة 2'!$D26+'التسعير الخطوة 2'!$E26</f>
        <v>7</v>
      </c>
      <c r="G26" s="91">
        <f>'التسعير الخطوة 2'!$F26+('التسعير الخطوة 2'!$F26*'التسعير الخطوة 1'!L4)</f>
        <v>8.75</v>
      </c>
      <c r="H26" s="90">
        <f>'التسعير الخطوة 2'!$F26-'التسعير الخطوة 2'!$E26-'التسعير الخطوة 2'!$D26-'التسعير الخطوة 2'!$C26</f>
        <v>0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ht="21.0" customHeight="1">
      <c r="A27" s="88" t="s">
        <v>182</v>
      </c>
      <c r="B27" s="89"/>
      <c r="C27" s="90">
        <f>'التسعير الخطوة 2'!$B27+('التسعير الخطوة 2'!$B27*('التسعير الخطوة 1'!J14+'التسعير الخطوة 1'!J17))</f>
        <v>0</v>
      </c>
      <c r="D27" s="90">
        <f>'التسعير الخطوة 2'!$C27*'التسعير الخطوة 1'!J2</f>
        <v>0</v>
      </c>
      <c r="E27" s="90">
        <f>'التسعير الخطوة 1'!L2</f>
        <v>7</v>
      </c>
      <c r="F27" s="90">
        <f>'التسعير الخطوة 2'!$C27+('التسعير الخطوة 2'!$C27*'التسعير الخطوة 1'!J4)+'التسعير الخطوة 2'!$D27+'التسعير الخطوة 2'!$E27</f>
        <v>7</v>
      </c>
      <c r="G27" s="91">
        <f>'التسعير الخطوة 2'!$F27+('التسعير الخطوة 2'!$F27*'التسعير الخطوة 1'!L4)</f>
        <v>8.75</v>
      </c>
      <c r="H27" s="90">
        <f>'التسعير الخطوة 2'!$F27-'التسعير الخطوة 2'!$E27-'التسعير الخطوة 2'!$D27-'التسعير الخطوة 2'!$C27</f>
        <v>0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ht="21.0" customHeight="1">
      <c r="A28" s="88" t="s">
        <v>183</v>
      </c>
      <c r="B28" s="89"/>
      <c r="C28" s="90">
        <f>'التسعير الخطوة 2'!$B28+('التسعير الخطوة 2'!$B28*('التسعير الخطوة 1'!J14+'التسعير الخطوة 1'!J17))</f>
        <v>0</v>
      </c>
      <c r="D28" s="90">
        <f>'التسعير الخطوة 2'!$C28*'التسعير الخطوة 1'!J2</f>
        <v>0</v>
      </c>
      <c r="E28" s="90">
        <f>'التسعير الخطوة 1'!L2</f>
        <v>7</v>
      </c>
      <c r="F28" s="90">
        <f>'التسعير الخطوة 2'!$C28+('التسعير الخطوة 2'!$C28*'التسعير الخطوة 1'!J4)+'التسعير الخطوة 2'!$D28+'التسعير الخطوة 2'!$E28</f>
        <v>7</v>
      </c>
      <c r="G28" s="91">
        <f>'التسعير الخطوة 2'!$F28+('التسعير الخطوة 2'!$F28*'التسعير الخطوة 1'!L4)</f>
        <v>8.75</v>
      </c>
      <c r="H28" s="90">
        <f>'التسعير الخطوة 2'!$F28-'التسعير الخطوة 2'!$E28-'التسعير الخطوة 2'!$D28-'التسعير الخطوة 2'!$C28</f>
        <v>0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ht="21.0" customHeight="1">
      <c r="A29" s="88" t="s">
        <v>184</v>
      </c>
      <c r="B29" s="89"/>
      <c r="C29" s="90">
        <f>'التسعير الخطوة 2'!$B29+('التسعير الخطوة 2'!$B29*('التسعير الخطوة 1'!J14+'التسعير الخطوة 1'!J17))</f>
        <v>0</v>
      </c>
      <c r="D29" s="90">
        <f>'التسعير الخطوة 2'!$C29*'التسعير الخطوة 1'!J2</f>
        <v>0</v>
      </c>
      <c r="E29" s="90">
        <f>'التسعير الخطوة 1'!L2</f>
        <v>7</v>
      </c>
      <c r="F29" s="90">
        <f>'التسعير الخطوة 2'!$C29+('التسعير الخطوة 2'!$C29*'التسعير الخطوة 1'!J4)+'التسعير الخطوة 2'!$D29+'التسعير الخطوة 2'!$E29</f>
        <v>7</v>
      </c>
      <c r="G29" s="91">
        <f>'التسعير الخطوة 2'!$F29+('التسعير الخطوة 2'!$F29*'التسعير الخطوة 1'!L4)</f>
        <v>8.75</v>
      </c>
      <c r="H29" s="90">
        <f>'التسعير الخطوة 2'!$F29-'التسعير الخطوة 2'!$E29-'التسعير الخطوة 2'!$D29-'التسعير الخطوة 2'!$C29</f>
        <v>0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ht="21.0" customHeight="1">
      <c r="A30" s="88" t="s">
        <v>185</v>
      </c>
      <c r="B30" s="89"/>
      <c r="C30" s="90">
        <f>'التسعير الخطوة 2'!$B30+('التسعير الخطوة 2'!$B30*('التسعير الخطوة 1'!J14+'التسعير الخطوة 1'!J17))</f>
        <v>0</v>
      </c>
      <c r="D30" s="90">
        <f>'التسعير الخطوة 2'!$C30*'التسعير الخطوة 1'!J2</f>
        <v>0</v>
      </c>
      <c r="E30" s="90">
        <f>'التسعير الخطوة 1'!L2</f>
        <v>7</v>
      </c>
      <c r="F30" s="90">
        <f>'التسعير الخطوة 2'!$C30+('التسعير الخطوة 2'!$C30*'التسعير الخطوة 1'!J4)+'التسعير الخطوة 2'!$D30+'التسعير الخطوة 2'!$E30</f>
        <v>7</v>
      </c>
      <c r="G30" s="91">
        <f>'التسعير الخطوة 2'!$F30+('التسعير الخطوة 2'!$F30*'التسعير الخطوة 1'!L4)</f>
        <v>8.75</v>
      </c>
      <c r="H30" s="90">
        <f>'التسعير الخطوة 2'!$F30-'التسعير الخطوة 2'!$E30-'التسعير الخطوة 2'!$D30-'التسعير الخطوة 2'!$C30</f>
        <v>0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ht="21.0" customHeight="1">
      <c r="A31" s="88" t="s">
        <v>186</v>
      </c>
      <c r="B31" s="89"/>
      <c r="C31" s="90">
        <f>'التسعير الخطوة 2'!$B31+('التسعير الخطوة 2'!$B31*('التسعير الخطوة 1'!J14+'التسعير الخطوة 1'!J17))</f>
        <v>0</v>
      </c>
      <c r="D31" s="90">
        <f>'التسعير الخطوة 2'!$C31*'التسعير الخطوة 1'!J2</f>
        <v>0</v>
      </c>
      <c r="E31" s="90">
        <f>'التسعير الخطوة 1'!L2</f>
        <v>7</v>
      </c>
      <c r="F31" s="90">
        <f>'التسعير الخطوة 2'!$C31+('التسعير الخطوة 2'!$C31*'التسعير الخطوة 1'!J4)+'التسعير الخطوة 2'!$D31+'التسعير الخطوة 2'!$E31</f>
        <v>7</v>
      </c>
      <c r="G31" s="91">
        <f>'التسعير الخطوة 2'!$F31+('التسعير الخطوة 2'!$F31*'التسعير الخطوة 1'!L4)</f>
        <v>8.75</v>
      </c>
      <c r="H31" s="90">
        <f>'التسعير الخطوة 2'!$F31-'التسعير الخطوة 2'!$E31-'التسعير الخطوة 2'!$D31-'التسعير الخطوة 2'!$C31</f>
        <v>0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ht="21.0" customHeight="1">
      <c r="A32" s="88" t="s">
        <v>187</v>
      </c>
      <c r="B32" s="89"/>
      <c r="C32" s="90">
        <f>'التسعير الخطوة 2'!$B32+('التسعير الخطوة 2'!$B32*('التسعير الخطوة 1'!J14+'التسعير الخطوة 1'!J17))</f>
        <v>0</v>
      </c>
      <c r="D32" s="90">
        <f>'التسعير الخطوة 2'!$C32*'التسعير الخطوة 1'!J2</f>
        <v>0</v>
      </c>
      <c r="E32" s="90">
        <f>'التسعير الخطوة 1'!L2</f>
        <v>7</v>
      </c>
      <c r="F32" s="90">
        <f>'التسعير الخطوة 2'!$C32+('التسعير الخطوة 2'!$C32*'التسعير الخطوة 1'!J4)+'التسعير الخطوة 2'!$D32+'التسعير الخطوة 2'!$E32</f>
        <v>7</v>
      </c>
      <c r="G32" s="91">
        <f>'التسعير الخطوة 2'!$F32+('التسعير الخطوة 2'!$F32*'التسعير الخطوة 1'!L4)</f>
        <v>8.75</v>
      </c>
      <c r="H32" s="90">
        <f>'التسعير الخطوة 2'!$F32-'التسعير الخطوة 2'!$E32-'التسعير الخطوة 2'!$D32-'التسعير الخطوة 2'!$C32</f>
        <v>0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ht="21.0" customHeight="1">
      <c r="A33" s="88" t="s">
        <v>188</v>
      </c>
      <c r="B33" s="89"/>
      <c r="C33" s="90">
        <f>'التسعير الخطوة 2'!$B33+('التسعير الخطوة 2'!$B33*('التسعير الخطوة 1'!J14+'التسعير الخطوة 1'!J17))</f>
        <v>0</v>
      </c>
      <c r="D33" s="90">
        <f>'التسعير الخطوة 2'!$C33*'التسعير الخطوة 1'!J2</f>
        <v>0</v>
      </c>
      <c r="E33" s="90">
        <f>'التسعير الخطوة 1'!L2</f>
        <v>7</v>
      </c>
      <c r="F33" s="90">
        <f>'التسعير الخطوة 2'!$C33+('التسعير الخطوة 2'!$C33*'التسعير الخطوة 1'!J4)+'التسعير الخطوة 2'!$D33+'التسعير الخطوة 2'!$E33</f>
        <v>7</v>
      </c>
      <c r="G33" s="91">
        <f>'التسعير الخطوة 2'!$F33+('التسعير الخطوة 2'!$F33*'التسعير الخطوة 1'!L4)</f>
        <v>8.75</v>
      </c>
      <c r="H33" s="90">
        <f>'التسعير الخطوة 2'!$F33-'التسعير الخطوة 2'!$E33-'التسعير الخطوة 2'!$D33-'التسعير الخطوة 2'!$C33</f>
        <v>0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ht="21.0" customHeight="1">
      <c r="A34" s="88" t="s">
        <v>189</v>
      </c>
      <c r="B34" s="89"/>
      <c r="C34" s="90">
        <f>'التسعير الخطوة 2'!$B34+('التسعير الخطوة 2'!$B34*('التسعير الخطوة 1'!J14+'التسعير الخطوة 1'!J17))</f>
        <v>0</v>
      </c>
      <c r="D34" s="90">
        <f>'التسعير الخطوة 2'!$C34*'التسعير الخطوة 1'!J2</f>
        <v>0</v>
      </c>
      <c r="E34" s="90">
        <f>'التسعير الخطوة 1'!L2</f>
        <v>7</v>
      </c>
      <c r="F34" s="90">
        <f>'التسعير الخطوة 2'!$C34+('التسعير الخطوة 2'!$C34*'التسعير الخطوة 1'!J4)+'التسعير الخطوة 2'!$D34+'التسعير الخطوة 2'!$E34</f>
        <v>7</v>
      </c>
      <c r="G34" s="91">
        <f>'التسعير الخطوة 2'!$F34+('التسعير الخطوة 2'!$F34*'التسعير الخطوة 1'!L4)</f>
        <v>8.75</v>
      </c>
      <c r="H34" s="90">
        <f>'التسعير الخطوة 2'!$F34-'التسعير الخطوة 2'!$E34-'التسعير الخطوة 2'!$D34-'التسعير الخطوة 2'!$C34</f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ht="21.0" customHeight="1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ht="21.0" customHeight="1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ht="21.0" customHeight="1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ht="21.0" customHeight="1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ht="21.0" customHeight="1">
      <c r="A39" s="93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ht="21.0" customHeight="1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ht="21.0" customHeight="1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ht="21.0" customHeight="1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ht="21.0" customHeight="1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ht="21.0" customHeight="1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ht="21.0" customHeight="1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ht="21.0" customHeight="1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ht="21.0" customHeight="1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ht="21.0" customHeight="1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ht="21.0" customHeight="1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ht="21.0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ht="21.0" customHeight="1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ht="21.0" customHeight="1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ht="21.0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ht="21.0" customHeight="1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ht="21.0" customHeigh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ht="21.0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ht="21.0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ht="21.0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ht="21.0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ht="21.0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ht="21.0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ht="21.0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ht="21.0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ht="21.0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ht="21.0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ht="21.0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ht="21.0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ht="21.0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ht="21.0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ht="21.0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ht="21.0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ht="21.0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ht="21.0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ht="21.0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ht="21.0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ht="21.0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ht="21.0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ht="21.0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ht="21.0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ht="21.0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ht="21.0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ht="21.0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ht="21.0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ht="21.0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ht="21.0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ht="21.0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ht="21.0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ht="21.0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ht="21.0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ht="21.0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ht="21.0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ht="21.0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ht="21.0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ht="21.0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ht="21.0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ht="21.0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ht="21.0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ht="21.0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ht="21.0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ht="21.0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ht="21.0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ht="21.0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ht="21.0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ht="21.0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ht="21.0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ht="21.0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ht="21.0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ht="21.0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ht="21.0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ht="21.0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ht="21.0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ht="21.0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ht="21.0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ht="21.0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ht="21.0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ht="21.0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ht="21.0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ht="21.0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ht="21.0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ht="21.0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ht="21.0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ht="21.0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ht="21.0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ht="21.0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ht="21.0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ht="21.0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ht="21.0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ht="21.0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ht="21.0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ht="21.0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ht="21.0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ht="21.0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ht="21.0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ht="21.0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ht="21.0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ht="21.0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ht="21.0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ht="21.0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ht="21.0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ht="21.0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ht="21.0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ht="21.0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ht="21.0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ht="21.0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ht="21.0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ht="21.0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ht="21.0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ht="21.0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ht="21.0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ht="21.0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ht="21.0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ht="21.0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ht="21.0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ht="21.0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ht="21.0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ht="21.0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ht="21.0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ht="21.0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ht="21.0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ht="21.0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ht="21.0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ht="21.0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ht="21.0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ht="21.0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ht="21.0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ht="21.0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ht="21.0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ht="21.0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ht="21.0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ht="21.0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ht="21.0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ht="21.0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ht="21.0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ht="21.0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ht="21.0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ht="21.0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ht="21.0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ht="21.0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ht="21.0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ht="21.0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ht="21.0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ht="21.0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ht="21.0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ht="21.0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ht="21.0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ht="21.0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ht="21.0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ht="21.0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ht="21.0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ht="21.0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ht="21.0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ht="21.0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ht="21.0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ht="21.0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ht="21.0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ht="21.0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ht="21.0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ht="21.0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ht="21.0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ht="21.0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ht="21.0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ht="21.0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ht="21.0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ht="21.0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ht="21.0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ht="21.0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ht="21.0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ht="21.0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ht="21.0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ht="21.0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ht="21.0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ht="21.0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ht="21.0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ht="21.0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ht="21.0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ht="21.0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ht="21.0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ht="21.0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ht="21.0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ht="21.0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ht="21.0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ht="21.0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ht="21.0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ht="21.0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ht="21.0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ht="21.0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ht="21.0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ht="21.0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ht="21.0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ht="21.0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ht="21.0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ht="21.0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ht="21.0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ht="21.0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ht="21.0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ht="21.0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ht="21.0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ht="21.0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ht="21.0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ht="21.0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ht="21.0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ht="21.0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ht="21.0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ht="21.0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ht="21.0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ht="21.0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ht="21.0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ht="21.0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ht="21.0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ht="21.0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ht="21.0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ht="21.0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ht="21.0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ht="21.0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ht="21.0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ht="21.0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ht="21.0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ht="21.0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ht="21.0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ht="21.0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ht="21.0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ht="21.0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ht="21.0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ht="21.0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ht="21.0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ht="21.0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ht="21.0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ht="21.0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ht="21.0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ht="21.0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ht="21.0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ht="21.0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ht="21.0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ht="21.0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ht="21.0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ht="21.0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ht="21.0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ht="21.0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ht="21.0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ht="21.0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ht="21.0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ht="21.0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ht="21.0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ht="21.0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ht="21.0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ht="21.0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ht="21.0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ht="21.0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ht="21.0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ht="21.0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ht="21.0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ht="21.0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ht="21.0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ht="21.0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ht="21.0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ht="21.0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ht="21.0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ht="21.0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ht="21.0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ht="21.0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ht="21.0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ht="21.0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ht="21.0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ht="21.0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ht="21.0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ht="21.0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ht="21.0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ht="21.0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ht="21.0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ht="21.0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ht="21.0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ht="21.0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ht="21.0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ht="21.0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ht="21.0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ht="21.0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ht="21.0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ht="21.0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ht="21.0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ht="21.0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ht="21.0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ht="21.0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ht="21.0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ht="21.0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ht="21.0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ht="21.0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ht="21.0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ht="21.0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ht="21.0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ht="21.0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ht="21.0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ht="21.0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ht="21.0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ht="21.0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ht="21.0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ht="21.0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ht="21.0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ht="21.0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ht="21.0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ht="21.0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ht="21.0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ht="21.0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ht="21.0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ht="21.0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ht="21.0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ht="21.0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ht="21.0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ht="21.0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ht="21.0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ht="21.0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ht="21.0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ht="21.0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ht="21.0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ht="21.0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ht="21.0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ht="21.0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ht="21.0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ht="21.0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ht="21.0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ht="21.0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ht="21.0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ht="21.0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ht="21.0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ht="21.0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ht="21.0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ht="21.0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ht="21.0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ht="21.0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ht="21.0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ht="21.0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ht="21.0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ht="21.0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ht="21.0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ht="21.0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ht="21.0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ht="21.0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ht="21.0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ht="21.0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ht="21.0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ht="21.0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ht="21.0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ht="21.0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ht="21.0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ht="21.0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ht="21.0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ht="21.0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ht="21.0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ht="21.0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ht="21.0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ht="21.0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ht="21.0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ht="21.0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ht="21.0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ht="21.0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ht="21.0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ht="21.0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ht="21.0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ht="21.0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ht="21.0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ht="21.0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ht="21.0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ht="21.0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ht="21.0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ht="21.0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ht="21.0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ht="21.0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ht="21.0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ht="21.0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ht="21.0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ht="21.0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ht="21.0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ht="21.0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ht="21.0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ht="21.0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ht="21.0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ht="21.0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ht="21.0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ht="21.0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ht="21.0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ht="21.0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ht="21.0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ht="21.0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ht="21.0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ht="21.0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ht="21.0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ht="21.0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ht="21.0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ht="21.0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ht="21.0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ht="21.0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ht="21.0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ht="21.0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ht="21.0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ht="21.0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ht="21.0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ht="21.0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ht="21.0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ht="21.0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ht="21.0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ht="21.0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ht="21.0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ht="21.0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ht="21.0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ht="21.0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ht="21.0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ht="21.0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ht="21.0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ht="21.0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ht="21.0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ht="21.0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ht="21.0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ht="21.0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ht="21.0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ht="21.0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ht="21.0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ht="21.0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ht="21.0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ht="21.0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ht="21.0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ht="21.0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ht="21.0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ht="21.0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ht="21.0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ht="21.0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ht="21.0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ht="21.0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ht="21.0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ht="21.0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ht="21.0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ht="21.0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ht="21.0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ht="21.0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ht="21.0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ht="21.0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ht="21.0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ht="21.0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ht="21.0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ht="21.0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ht="21.0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ht="21.0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ht="21.0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ht="21.0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ht="21.0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ht="21.0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ht="21.0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ht="21.0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ht="21.0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ht="21.0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ht="21.0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ht="21.0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ht="21.0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ht="21.0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ht="21.0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ht="21.0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ht="21.0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ht="21.0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ht="21.0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ht="21.0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ht="21.0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ht="21.0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ht="21.0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ht="21.0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ht="21.0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ht="21.0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ht="21.0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ht="21.0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ht="21.0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ht="21.0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ht="21.0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ht="21.0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ht="21.0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ht="21.0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ht="21.0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ht="21.0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ht="21.0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ht="21.0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ht="21.0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ht="21.0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ht="21.0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ht="21.0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ht="21.0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ht="21.0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ht="21.0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ht="21.0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ht="21.0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ht="21.0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ht="21.0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ht="21.0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ht="21.0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ht="21.0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ht="21.0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ht="21.0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ht="21.0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ht="21.0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ht="21.0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ht="21.0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ht="21.0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ht="21.0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ht="21.0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ht="21.0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ht="21.0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ht="21.0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ht="21.0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ht="21.0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ht="21.0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ht="21.0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ht="21.0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ht="21.0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ht="21.0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ht="21.0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ht="21.0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ht="21.0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ht="21.0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ht="21.0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ht="21.0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ht="21.0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ht="21.0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ht="21.0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ht="21.0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ht="21.0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ht="21.0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ht="21.0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ht="21.0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ht="21.0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ht="21.0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ht="21.0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ht="21.0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ht="21.0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ht="21.0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ht="21.0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ht="21.0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ht="21.0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ht="21.0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ht="21.0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ht="21.0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ht="21.0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ht="21.0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ht="21.0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ht="21.0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ht="21.0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ht="21.0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ht="21.0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ht="21.0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ht="21.0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ht="21.0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ht="21.0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ht="21.0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ht="21.0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ht="21.0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ht="21.0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ht="21.0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ht="21.0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ht="21.0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ht="21.0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ht="21.0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ht="21.0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ht="21.0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ht="21.0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ht="21.0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ht="21.0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ht="21.0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ht="21.0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ht="21.0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ht="21.0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ht="21.0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ht="21.0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ht="21.0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ht="21.0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ht="21.0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ht="21.0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ht="21.0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ht="21.0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ht="21.0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ht="21.0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ht="21.0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ht="21.0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ht="21.0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ht="21.0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ht="21.0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ht="21.0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ht="21.0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ht="21.0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ht="21.0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ht="21.0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ht="21.0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ht="21.0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ht="21.0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ht="21.0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ht="21.0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ht="21.0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ht="21.0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ht="21.0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ht="21.0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ht="21.0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ht="21.0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ht="21.0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ht="21.0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ht="21.0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ht="21.0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ht="21.0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ht="21.0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ht="21.0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ht="21.0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ht="21.0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ht="21.0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ht="21.0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ht="21.0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ht="21.0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ht="21.0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ht="21.0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ht="21.0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ht="21.0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ht="21.0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ht="21.0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ht="21.0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ht="21.0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ht="21.0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ht="21.0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ht="21.0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ht="21.0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ht="21.0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ht="21.0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ht="21.0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ht="21.0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ht="21.0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ht="21.0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ht="21.0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ht="21.0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ht="21.0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ht="21.0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ht="21.0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ht="21.0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ht="21.0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ht="21.0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ht="21.0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ht="21.0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ht="21.0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ht="21.0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ht="21.0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ht="21.0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ht="21.0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ht="21.0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ht="21.0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ht="21.0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ht="21.0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ht="21.0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ht="21.0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ht="21.0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ht="21.0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ht="21.0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ht="21.0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ht="21.0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ht="21.0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ht="21.0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ht="21.0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ht="21.0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ht="21.0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ht="21.0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ht="21.0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ht="21.0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ht="21.0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ht="21.0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ht="21.0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ht="21.0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ht="21.0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ht="21.0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ht="21.0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ht="21.0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ht="21.0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ht="21.0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ht="21.0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ht="21.0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ht="21.0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ht="21.0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ht="21.0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ht="21.0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ht="21.0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ht="21.0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ht="21.0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ht="21.0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ht="21.0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ht="21.0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ht="21.0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ht="21.0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ht="21.0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ht="21.0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ht="21.0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ht="21.0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ht="21.0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ht="21.0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ht="21.0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ht="21.0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ht="21.0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ht="21.0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ht="21.0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ht="21.0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ht="21.0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ht="21.0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ht="21.0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ht="21.0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ht="21.0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ht="21.0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ht="21.0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ht="21.0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ht="21.0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ht="21.0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ht="21.0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ht="21.0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ht="21.0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ht="21.0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ht="21.0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ht="21.0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ht="21.0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ht="21.0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ht="21.0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ht="21.0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ht="21.0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ht="21.0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ht="21.0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ht="21.0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ht="21.0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ht="21.0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ht="21.0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ht="21.0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ht="21.0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ht="21.0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ht="21.0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ht="21.0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ht="21.0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ht="21.0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ht="21.0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ht="21.0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ht="21.0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ht="21.0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ht="21.0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ht="21.0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ht="21.0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ht="21.0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ht="21.0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ht="21.0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ht="21.0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ht="21.0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ht="21.0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ht="21.0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ht="21.0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ht="21.0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ht="21.0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ht="21.0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ht="21.0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ht="21.0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ht="21.0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ht="21.0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ht="21.0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ht="21.0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ht="21.0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ht="21.0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ht="21.0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ht="21.0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ht="21.0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ht="21.0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ht="21.0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ht="21.0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ht="21.0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ht="21.0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ht="21.0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ht="21.0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ht="21.0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ht="21.0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ht="21.0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ht="21.0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ht="21.0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ht="21.0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ht="21.0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ht="21.0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ht="21.0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ht="21.0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ht="21.0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ht="21.0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ht="21.0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ht="21.0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ht="21.0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ht="21.0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ht="21.0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ht="21.0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ht="21.0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ht="21.0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ht="21.0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ht="21.0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ht="21.0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ht="21.0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ht="21.0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ht="21.0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ht="21.0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ht="21.0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ht="21.0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ht="21.0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ht="21.0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ht="21.0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ht="21.0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ht="21.0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ht="21.0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ht="21.0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ht="21.0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ht="21.0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ht="21.0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ht="21.0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ht="21.0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ht="21.0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ht="21.0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ht="21.0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ht="21.0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ht="21.0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ht="21.0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ht="21.0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ht="21.0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ht="21.0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ht="21.0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ht="21.0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ht="21.0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ht="21.0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ht="21.0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ht="21.0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ht="21.0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ht="21.0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ht="21.0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ht="21.0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ht="21.0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ht="21.0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ht="21.0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ht="21.0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ht="21.0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ht="21.0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ht="21.0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ht="21.0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ht="21.0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ht="21.0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ht="21.0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ht="21.0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ht="21.0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ht="21.0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ht="21.0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ht="21.0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ht="21.0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ht="21.0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ht="21.0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ht="21.0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ht="21.0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ht="21.0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ht="21.0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ht="21.0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ht="21.0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ht="21.0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ht="21.0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ht="21.0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ht="21.0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ht="21.0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ht="21.0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ht="21.0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ht="21.0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ht="21.0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ht="21.0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ht="21.0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ht="21.0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ht="21.0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ht="21.0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ht="21.0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ht="21.0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ht="21.0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ht="21.0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ht="21.0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ht="21.0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ht="21.0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ht="21.0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ht="21.0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ht="21.0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ht="21.0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ht="21.0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ht="21.0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ht="21.0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ht="21.0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ht="21.0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ht="21.0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ht="21.0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ht="21.0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ht="21.0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ht="21.0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ht="21.0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ht="21.0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ht="21.0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ht="21.0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ht="21.0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ht="21.0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ht="21.0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ht="21.0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ht="21.0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ht="21.0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ht="21.0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ht="21.0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ht="21.0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ht="21.0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ht="21.0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ht="21.0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ht="21.0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ht="21.0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ht="21.0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ht="21.0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ht="21.0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ht="21.0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ht="21.0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ht="21.0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ht="21.0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ht="21.0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ht="21.0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ht="21.0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ht="21.0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ht="21.0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ht="21.0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ht="21.0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ht="21.0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ht="21.0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ht="21.0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ht="21.0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ht="21.0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ht="21.0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ht="21.0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ht="21.0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ht="21.0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ht="21.0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ht="21.0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ht="21.0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ht="21.0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ht="21.0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ht="21.0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ht="21.0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ht="21.0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ht="21.0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ht="21.0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ht="21.0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ht="21.0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ht="21.0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ht="21.0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ht="21.0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ht="21.0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ht="21.0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ht="21.0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ht="21.0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ht="21.0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ht="21.0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ht="21.0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ht="21.0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ht="21.0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ht="21.0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ht="21.0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ht="21.0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ht="21.0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ht="21.0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ht="21.0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ht="21.0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ht="21.0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ht="21.0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printOptions/>
  <pageMargins bottom="0.75" footer="0.0" header="0.0" left="0.7" right="0.7" top="0.75"/>
  <pageSetup orientation="portrait"/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18.0"/>
    <col customWidth="1" min="2" max="2" width="17.86"/>
    <col customWidth="1" min="3" max="3" width="17.29"/>
    <col customWidth="1" min="4" max="4" width="24.86"/>
    <col customWidth="1" min="5" max="5" width="17.43"/>
    <col customWidth="1" min="6" max="6" width="16.86"/>
    <col customWidth="1" min="7" max="7" width="25.0"/>
    <col customWidth="1" min="8" max="26" width="8.71"/>
  </cols>
  <sheetData>
    <row r="1" ht="27.75" customHeight="1">
      <c r="A1" s="94" t="s">
        <v>149</v>
      </c>
      <c r="B1" s="94" t="s">
        <v>190</v>
      </c>
      <c r="C1" s="94" t="s">
        <v>191</v>
      </c>
      <c r="D1" s="94" t="s">
        <v>192</v>
      </c>
      <c r="E1" s="94" t="s">
        <v>193</v>
      </c>
      <c r="F1" s="94" t="s">
        <v>194</v>
      </c>
      <c r="G1" s="94" t="s">
        <v>195</v>
      </c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</row>
    <row r="2" ht="20.25" customHeight="1">
      <c r="A2" s="96" t="s">
        <v>157</v>
      </c>
      <c r="B2" s="97">
        <f>'التسعير الخطوة 2'!F2</f>
        <v>12.0372</v>
      </c>
      <c r="C2" s="98">
        <v>13.0</v>
      </c>
      <c r="D2" s="98">
        <v>13.0</v>
      </c>
      <c r="E2" s="98">
        <v>12.0</v>
      </c>
      <c r="F2" s="98">
        <v>11.0</v>
      </c>
      <c r="G2" s="99">
        <f t="shared" ref="G2:G30" si="1">AVERAGE(C2:F2)</f>
        <v>12.25</v>
      </c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ht="14.25" customHeight="1">
      <c r="A3" s="96" t="s">
        <v>158</v>
      </c>
      <c r="B3" s="97">
        <f>'التسعير الخطوة 2'!F3</f>
        <v>14.196</v>
      </c>
      <c r="C3" s="98">
        <v>13.0</v>
      </c>
      <c r="D3" s="98">
        <v>15.0</v>
      </c>
      <c r="E3" s="98">
        <v>15.0</v>
      </c>
      <c r="F3" s="98">
        <v>12.0</v>
      </c>
      <c r="G3" s="99">
        <f t="shared" si="1"/>
        <v>13.75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ht="14.25" customHeight="1">
      <c r="A4" s="96" t="s">
        <v>159</v>
      </c>
      <c r="B4" s="97">
        <f>'التسعير الخطوة 2'!F4</f>
        <v>12.0372</v>
      </c>
      <c r="C4" s="98">
        <v>13.0</v>
      </c>
      <c r="D4" s="98">
        <v>12.0</v>
      </c>
      <c r="E4" s="98">
        <v>13.0</v>
      </c>
      <c r="F4" s="98">
        <v>11.0</v>
      </c>
      <c r="G4" s="99">
        <f t="shared" si="1"/>
        <v>12.25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</row>
    <row r="5" ht="14.25" customHeight="1">
      <c r="A5" s="96" t="s">
        <v>160</v>
      </c>
      <c r="B5" s="97">
        <f>'التسعير الخطوة 2'!F5</f>
        <v>50.176</v>
      </c>
      <c r="C5" s="98">
        <v>49.0</v>
      </c>
      <c r="D5" s="98">
        <v>45.0</v>
      </c>
      <c r="E5" s="98">
        <v>54.0</v>
      </c>
      <c r="F5" s="98">
        <v>55.0</v>
      </c>
      <c r="G5" s="99">
        <f t="shared" si="1"/>
        <v>50.75</v>
      </c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ht="14.25" customHeight="1">
      <c r="A6" s="96" t="s">
        <v>161</v>
      </c>
      <c r="B6" s="97">
        <f>'التسعير الخطوة 2'!F6</f>
        <v>13.4764</v>
      </c>
      <c r="C6" s="98">
        <v>12.0</v>
      </c>
      <c r="D6" s="98">
        <v>10.0</v>
      </c>
      <c r="E6" s="98">
        <v>11.0</v>
      </c>
      <c r="F6" s="98">
        <v>9.0</v>
      </c>
      <c r="G6" s="99">
        <f t="shared" si="1"/>
        <v>10.5</v>
      </c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ht="14.25" customHeight="1">
      <c r="A7" s="96" t="s">
        <v>162</v>
      </c>
      <c r="B7" s="97">
        <f>'التسعير الخطوة 2'!F7</f>
        <v>14.196</v>
      </c>
      <c r="C7" s="98">
        <v>0.0</v>
      </c>
      <c r="D7" s="98"/>
      <c r="E7" s="98"/>
      <c r="F7" s="98"/>
      <c r="G7" s="99">
        <f t="shared" si="1"/>
        <v>0</v>
      </c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ht="14.25" customHeight="1">
      <c r="A8" s="96" t="s">
        <v>163</v>
      </c>
      <c r="B8" s="97">
        <f>'التسعير الخطوة 2'!F8</f>
        <v>12.0372</v>
      </c>
      <c r="C8" s="98">
        <v>0.0</v>
      </c>
      <c r="D8" s="98"/>
      <c r="E8" s="98"/>
      <c r="F8" s="98"/>
      <c r="G8" s="99">
        <f t="shared" si="1"/>
        <v>0</v>
      </c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ht="14.25" customHeight="1">
      <c r="A9" s="96" t="s">
        <v>164</v>
      </c>
      <c r="B9" s="97">
        <f>'التسعير الخطوة 2'!F9</f>
        <v>29.3076</v>
      </c>
      <c r="C9" s="98">
        <v>0.0</v>
      </c>
      <c r="D9" s="98"/>
      <c r="E9" s="98"/>
      <c r="F9" s="98"/>
      <c r="G9" s="99">
        <f t="shared" si="1"/>
        <v>0</v>
      </c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ht="14.25" customHeight="1">
      <c r="A10" s="96" t="s">
        <v>165</v>
      </c>
      <c r="B10" s="97">
        <f>'التسعير الخطوة 2'!F10</f>
        <v>11.3176</v>
      </c>
      <c r="C10" s="98">
        <v>0.0</v>
      </c>
      <c r="D10" s="98"/>
      <c r="E10" s="98"/>
      <c r="F10" s="98"/>
      <c r="G10" s="99">
        <f t="shared" si="1"/>
        <v>0</v>
      </c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ht="14.25" customHeight="1">
      <c r="A11" s="96" t="s">
        <v>166</v>
      </c>
      <c r="B11" s="97">
        <f>'التسعير الخطوة 2'!F11</f>
        <v>23.5508</v>
      </c>
      <c r="C11" s="98">
        <v>0.0</v>
      </c>
      <c r="D11" s="98"/>
      <c r="E11" s="98"/>
      <c r="F11" s="98"/>
      <c r="G11" s="99">
        <f t="shared" si="1"/>
        <v>0</v>
      </c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ht="14.25" customHeight="1">
      <c r="A12" s="96" t="s">
        <v>167</v>
      </c>
      <c r="B12" s="97">
        <f>'التسعير الخطوة 2'!F12</f>
        <v>13.4764</v>
      </c>
      <c r="C12" s="95">
        <v>0.0</v>
      </c>
      <c r="D12" s="95"/>
      <c r="E12" s="95"/>
      <c r="F12" s="95"/>
      <c r="G12" s="99">
        <f t="shared" si="1"/>
        <v>0</v>
      </c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ht="14.25" customHeight="1">
      <c r="A13" s="96" t="s">
        <v>168</v>
      </c>
      <c r="B13" s="97">
        <f>'التسعير الخطوة 2'!F13</f>
        <v>14.9156</v>
      </c>
      <c r="C13" s="95">
        <v>0.0</v>
      </c>
      <c r="D13" s="95"/>
      <c r="E13" s="95"/>
      <c r="F13" s="95"/>
      <c r="G13" s="99">
        <f t="shared" si="1"/>
        <v>0</v>
      </c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ht="14.25" customHeight="1">
      <c r="A14" s="96" t="s">
        <v>169</v>
      </c>
      <c r="B14" s="97">
        <f>'التسعير الخطوة 2'!F14</f>
        <v>9.8784</v>
      </c>
      <c r="C14" s="95">
        <v>0.0</v>
      </c>
      <c r="D14" s="95"/>
      <c r="E14" s="95"/>
      <c r="F14" s="95"/>
      <c r="G14" s="99">
        <f t="shared" si="1"/>
        <v>0</v>
      </c>
      <c r="H14" s="95"/>
      <c r="I14" s="95"/>
      <c r="J14" s="100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ht="14.25" customHeight="1">
      <c r="A15" s="96" t="s">
        <v>170</v>
      </c>
      <c r="B15" s="97">
        <f>'التسعير الخطوة 2'!F15</f>
        <v>11.3176</v>
      </c>
      <c r="C15" s="95">
        <v>0.0</v>
      </c>
      <c r="D15" s="95"/>
      <c r="E15" s="95"/>
      <c r="F15" s="95"/>
      <c r="G15" s="99">
        <f t="shared" si="1"/>
        <v>0</v>
      </c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ht="14.25" customHeight="1">
      <c r="A16" s="96" t="s">
        <v>171</v>
      </c>
      <c r="B16" s="97">
        <f>'التسعير الخطوة 2'!F16</f>
        <v>9.8784</v>
      </c>
      <c r="C16" s="95">
        <v>0.0</v>
      </c>
      <c r="D16" s="95"/>
      <c r="E16" s="95"/>
      <c r="F16" s="95"/>
      <c r="G16" s="99">
        <f t="shared" si="1"/>
        <v>0</v>
      </c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ht="14.25" customHeight="1">
      <c r="A17" s="96" t="s">
        <v>172</v>
      </c>
      <c r="B17" s="97">
        <f>'التسعير الخطوة 2'!F17</f>
        <v>32.186</v>
      </c>
      <c r="C17" s="95">
        <v>0.0</v>
      </c>
      <c r="D17" s="95"/>
      <c r="E17" s="95"/>
      <c r="F17" s="95"/>
      <c r="G17" s="99">
        <f t="shared" si="1"/>
        <v>0</v>
      </c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ht="14.25" customHeight="1">
      <c r="A18" s="96" t="s">
        <v>173</v>
      </c>
      <c r="B18" s="97">
        <f>'التسعير الخطوة 2'!F18</f>
        <v>86.156</v>
      </c>
      <c r="C18" s="95">
        <v>0.0</v>
      </c>
      <c r="D18" s="95"/>
      <c r="E18" s="95"/>
      <c r="F18" s="95"/>
      <c r="G18" s="99">
        <f t="shared" si="1"/>
        <v>0</v>
      </c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ht="14.25" customHeight="1">
      <c r="A19" s="96" t="s">
        <v>174</v>
      </c>
      <c r="B19" s="97">
        <f>'التسعير الخطوة 2'!F19</f>
        <v>10.598</v>
      </c>
      <c r="C19" s="95">
        <v>0.0</v>
      </c>
      <c r="D19" s="95"/>
      <c r="E19" s="95"/>
      <c r="F19" s="95"/>
      <c r="G19" s="99">
        <f t="shared" si="1"/>
        <v>0</v>
      </c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ht="14.25" customHeight="1">
      <c r="A20" s="96" t="s">
        <v>175</v>
      </c>
      <c r="B20" s="97">
        <f>'التسعير الخطوة 2'!F20</f>
        <v>14.196</v>
      </c>
      <c r="C20" s="95">
        <v>0.0</v>
      </c>
      <c r="D20" s="95"/>
      <c r="E20" s="95"/>
      <c r="F20" s="95"/>
      <c r="G20" s="99">
        <f t="shared" si="1"/>
        <v>0</v>
      </c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ht="14.25" customHeight="1">
      <c r="A21" s="96" t="s">
        <v>176</v>
      </c>
      <c r="B21" s="97">
        <f>'التسعير الخطوة 2'!F21</f>
        <v>12.0372</v>
      </c>
      <c r="C21" s="95">
        <v>0.0</v>
      </c>
      <c r="D21" s="95"/>
      <c r="E21" s="95"/>
      <c r="F21" s="95"/>
      <c r="G21" s="99">
        <f t="shared" si="1"/>
        <v>0</v>
      </c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ht="14.25" customHeight="1">
      <c r="A22" s="96" t="s">
        <v>177</v>
      </c>
      <c r="B22" s="97">
        <f>'التسعير الخطوة 2'!F22</f>
        <v>10.598</v>
      </c>
      <c r="C22" s="95">
        <v>0.0</v>
      </c>
      <c r="D22" s="95"/>
      <c r="E22" s="95"/>
      <c r="F22" s="95"/>
      <c r="G22" s="99">
        <f t="shared" si="1"/>
        <v>0</v>
      </c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ht="14.25" customHeight="1">
      <c r="A23" s="96" t="s">
        <v>178</v>
      </c>
      <c r="B23" s="97">
        <f>'التسعير الخطوة 2'!F23</f>
        <v>12.7568</v>
      </c>
      <c r="C23" s="95">
        <v>0.0</v>
      </c>
      <c r="D23" s="95"/>
      <c r="E23" s="95"/>
      <c r="F23" s="95"/>
      <c r="G23" s="99">
        <f t="shared" si="1"/>
        <v>0</v>
      </c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ht="14.25" customHeight="1">
      <c r="A24" s="96" t="s">
        <v>179</v>
      </c>
      <c r="B24" s="97">
        <f>'التسعير الخطوة 2'!F24</f>
        <v>57.372</v>
      </c>
      <c r="C24" s="95">
        <v>0.0</v>
      </c>
      <c r="D24" s="95"/>
      <c r="E24" s="95"/>
      <c r="F24" s="95"/>
      <c r="G24" s="99">
        <f t="shared" si="1"/>
        <v>0</v>
      </c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ht="14.25" customHeight="1">
      <c r="A25" s="96" t="s">
        <v>180</v>
      </c>
      <c r="B25" s="97">
        <f>'التسعير الخطوة 2'!F25</f>
        <v>366.8</v>
      </c>
      <c r="C25" s="95">
        <v>0.0</v>
      </c>
      <c r="D25" s="95"/>
      <c r="E25" s="95"/>
      <c r="F25" s="95"/>
      <c r="G25" s="99">
        <f t="shared" si="1"/>
        <v>0</v>
      </c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ht="14.25" customHeight="1">
      <c r="A26" s="96" t="s">
        <v>181</v>
      </c>
      <c r="B26" s="97">
        <f>'التسعير الخطوة 2'!F26</f>
        <v>7</v>
      </c>
      <c r="C26" s="95">
        <v>0.0</v>
      </c>
      <c r="D26" s="95"/>
      <c r="E26" s="95"/>
      <c r="F26" s="95"/>
      <c r="G26" s="99">
        <f t="shared" si="1"/>
        <v>0</v>
      </c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ht="14.25" customHeight="1">
      <c r="A27" s="96" t="s">
        <v>182</v>
      </c>
      <c r="B27" s="97">
        <f>'التسعير الخطوة 2'!F27</f>
        <v>7</v>
      </c>
      <c r="C27" s="95">
        <v>0.0</v>
      </c>
      <c r="D27" s="95"/>
      <c r="E27" s="95"/>
      <c r="F27" s="95"/>
      <c r="G27" s="99">
        <f t="shared" si="1"/>
        <v>0</v>
      </c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ht="14.25" customHeight="1">
      <c r="A28" s="96" t="s">
        <v>183</v>
      </c>
      <c r="B28" s="97">
        <f>'التسعير الخطوة 2'!F28</f>
        <v>7</v>
      </c>
      <c r="C28" s="95">
        <v>0.0</v>
      </c>
      <c r="D28" s="95"/>
      <c r="E28" s="95"/>
      <c r="F28" s="95"/>
      <c r="G28" s="99">
        <f t="shared" si="1"/>
        <v>0</v>
      </c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ht="14.25" customHeight="1">
      <c r="A29" s="96" t="s">
        <v>184</v>
      </c>
      <c r="B29" s="97">
        <f>'التسعير الخطوة 2'!F29</f>
        <v>7</v>
      </c>
      <c r="C29" s="95">
        <v>0.0</v>
      </c>
      <c r="D29" s="95"/>
      <c r="E29" s="95"/>
      <c r="F29" s="95"/>
      <c r="G29" s="99">
        <f t="shared" si="1"/>
        <v>0</v>
      </c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ht="14.25" customHeight="1">
      <c r="A30" s="96" t="s">
        <v>185</v>
      </c>
      <c r="B30" s="97">
        <f>'التسعير الخطوة 2'!F30</f>
        <v>7</v>
      </c>
      <c r="C30" s="95">
        <v>0.0</v>
      </c>
      <c r="D30" s="95"/>
      <c r="E30" s="95"/>
      <c r="F30" s="95"/>
      <c r="G30" s="99">
        <f t="shared" si="1"/>
        <v>0</v>
      </c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ht="14.25" customHeight="1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ht="14.25" customHeight="1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ht="14.25" customHeight="1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ht="14.25" customHeight="1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ht="14.25" customHeight="1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ht="14.25" customHeight="1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ht="14.25" customHeight="1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ht="14.25" customHeight="1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ht="14.25" customHeight="1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ht="14.25" customHeight="1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ht="14.25" customHeight="1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ht="14.25" customHeight="1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ht="14.25" customHeight="1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ht="14.25" customHeight="1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ht="14.25" customHeight="1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ht="14.25" customHeight="1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ht="14.25" customHeight="1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ht="14.25" customHeight="1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</row>
    <row r="49" ht="14.25" customHeight="1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</row>
    <row r="50" ht="14.25" customHeight="1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</row>
    <row r="51" ht="14.25" customHeight="1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</row>
    <row r="52" ht="14.25" customHeight="1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</row>
    <row r="53" ht="14.25" customHeight="1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</row>
    <row r="54" ht="14.25" customHeight="1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</row>
    <row r="55" ht="14.25" customHeight="1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</row>
    <row r="56" ht="14.25" customHeight="1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</row>
    <row r="57" ht="14.25" customHeight="1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</row>
    <row r="58" ht="14.25" customHeight="1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</row>
    <row r="59" ht="14.25" customHeight="1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</row>
    <row r="60" ht="14.25" customHeight="1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</row>
    <row r="61" ht="14.25" customHeight="1">
      <c r="A61" s="95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</row>
    <row r="62" ht="14.25" customHeight="1">
      <c r="A62" s="95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</row>
    <row r="63" ht="14.25" customHeight="1">
      <c r="A63" s="95"/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</row>
    <row r="64" ht="14.25" customHeight="1">
      <c r="A64" s="95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</row>
    <row r="65" ht="14.25" customHeight="1">
      <c r="A65" s="95"/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</row>
    <row r="66" ht="14.25" customHeight="1">
      <c r="A66" s="95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</row>
    <row r="67" ht="14.25" customHeight="1">
      <c r="A67" s="95"/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</row>
    <row r="68" ht="14.25" customHeight="1">
      <c r="A68" s="95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</row>
    <row r="69" ht="14.25" customHeight="1">
      <c r="A69" s="95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</row>
    <row r="70" ht="14.25" customHeight="1">
      <c r="A70" s="95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</row>
    <row r="71" ht="14.25" customHeight="1">
      <c r="A71" s="95"/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</row>
    <row r="72" ht="14.25" customHeight="1">
      <c r="A72" s="95"/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</row>
    <row r="73" ht="14.25" customHeight="1">
      <c r="A73" s="95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</row>
    <row r="74" ht="14.25" customHeight="1">
      <c r="A74" s="95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</row>
    <row r="75" ht="14.25" customHeight="1">
      <c r="A75" s="95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</row>
    <row r="76" ht="14.25" customHeight="1">
      <c r="A76" s="95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</row>
    <row r="77" ht="14.25" customHeight="1">
      <c r="A77" s="95"/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</row>
    <row r="78" ht="14.25" customHeight="1">
      <c r="A78" s="95"/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</row>
    <row r="79" ht="14.25" customHeight="1">
      <c r="A79" s="95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</row>
    <row r="80" ht="14.25" customHeight="1">
      <c r="A80" s="95"/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</row>
    <row r="81" ht="14.25" customHeight="1">
      <c r="A81" s="95"/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</row>
    <row r="82" ht="14.25" customHeight="1">
      <c r="A82" s="95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</row>
    <row r="83" ht="14.25" customHeight="1">
      <c r="A83" s="95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</row>
    <row r="84" ht="14.25" customHeight="1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</row>
    <row r="85" ht="14.25" customHeight="1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</row>
    <row r="86" ht="14.25" customHeight="1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</row>
    <row r="87" ht="14.25" customHeight="1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</row>
    <row r="88" ht="14.25" customHeight="1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</row>
    <row r="89" ht="14.25" customHeight="1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</row>
    <row r="90" ht="14.25" customHeight="1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</row>
    <row r="91" ht="14.25" customHeight="1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</row>
    <row r="92" ht="14.25" customHeight="1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</row>
    <row r="93" ht="14.25" customHeight="1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</row>
    <row r="94" ht="14.25" customHeight="1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</row>
    <row r="95" ht="14.25" customHeight="1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</row>
    <row r="96" ht="14.25" customHeight="1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</row>
    <row r="97" ht="14.25" customHeight="1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</row>
    <row r="98" ht="14.25" customHeight="1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</row>
    <row r="99" ht="14.25" customHeight="1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</row>
    <row r="100" ht="14.25" customHeigh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</row>
    <row r="101" ht="14.25" customHeight="1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</row>
    <row r="102" ht="14.25" customHeight="1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</row>
    <row r="103" ht="14.25" customHeight="1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</row>
    <row r="104" ht="14.25" customHeight="1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</row>
    <row r="105" ht="14.25" customHeight="1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</row>
    <row r="106" ht="14.25" customHeight="1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</row>
    <row r="107" ht="14.25" customHeight="1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</row>
    <row r="108" ht="14.25" customHeight="1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</row>
    <row r="109" ht="14.25" customHeight="1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</row>
    <row r="110" ht="14.25" customHeight="1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</row>
    <row r="111" ht="14.25" customHeight="1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</row>
    <row r="112" ht="14.25" customHeight="1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</row>
    <row r="113" ht="14.25" customHeight="1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</row>
    <row r="114" ht="14.25" customHeight="1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</row>
    <row r="115" ht="14.25" customHeight="1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</row>
    <row r="116" ht="14.25" customHeight="1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</row>
    <row r="117" ht="14.25" customHeight="1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</row>
    <row r="118" ht="14.25" customHeight="1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</row>
    <row r="119" ht="14.25" customHeight="1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</row>
    <row r="120" ht="14.25" customHeight="1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</row>
    <row r="121" ht="14.25" customHeight="1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</row>
    <row r="122" ht="14.25" customHeight="1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</row>
    <row r="123" ht="14.25" customHeight="1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</row>
    <row r="124" ht="14.25" customHeight="1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</row>
    <row r="125" ht="14.25" customHeight="1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</row>
    <row r="126" ht="14.25" customHeight="1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</row>
    <row r="127" ht="14.25" customHeight="1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</row>
    <row r="128" ht="14.25" customHeight="1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</row>
    <row r="129" ht="14.25" customHeight="1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</row>
    <row r="130" ht="14.25" customHeight="1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</row>
    <row r="131" ht="14.25" customHeight="1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</row>
    <row r="132" ht="14.25" customHeight="1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</row>
    <row r="133" ht="14.25" customHeight="1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</row>
    <row r="134" ht="14.25" customHeight="1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</row>
    <row r="135" ht="14.25" customHeight="1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</row>
    <row r="136" ht="14.25" customHeight="1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</row>
    <row r="137" ht="14.25" customHeight="1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</row>
    <row r="138" ht="14.25" customHeight="1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</row>
    <row r="139" ht="14.25" customHeight="1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</row>
    <row r="140" ht="14.25" customHeight="1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</row>
    <row r="141" ht="14.25" customHeight="1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</row>
    <row r="142" ht="14.25" customHeight="1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</row>
    <row r="143" ht="14.25" customHeight="1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</row>
    <row r="144" ht="14.25" customHeight="1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</row>
    <row r="145" ht="14.25" customHeight="1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</row>
    <row r="146" ht="14.25" customHeight="1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</row>
    <row r="147" ht="14.25" customHeight="1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</row>
    <row r="148" ht="14.25" customHeight="1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</row>
    <row r="149" ht="14.25" customHeight="1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</row>
    <row r="150" ht="14.25" customHeight="1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</row>
    <row r="151" ht="14.25" customHeight="1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</row>
    <row r="152" ht="14.25" customHeight="1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</row>
    <row r="153" ht="14.25" customHeight="1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</row>
    <row r="154" ht="14.25" customHeight="1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</row>
    <row r="155" ht="14.25" customHeight="1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</row>
    <row r="156" ht="14.25" customHeight="1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</row>
    <row r="157" ht="14.25" customHeight="1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</row>
    <row r="158" ht="14.25" customHeight="1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</row>
    <row r="159" ht="14.25" customHeight="1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</row>
    <row r="160" ht="14.25" customHeight="1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</row>
    <row r="161" ht="14.25" customHeight="1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</row>
    <row r="162" ht="14.25" customHeight="1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</row>
    <row r="163" ht="14.25" customHeight="1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</row>
    <row r="164" ht="14.25" customHeight="1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</row>
    <row r="165" ht="14.25" customHeight="1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</row>
    <row r="166" ht="14.25" customHeight="1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</row>
    <row r="167" ht="14.25" customHeight="1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</row>
    <row r="168" ht="14.25" customHeight="1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</row>
    <row r="169" ht="14.25" customHeight="1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</row>
    <row r="170" ht="14.25" customHeight="1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</row>
    <row r="171" ht="14.25" customHeight="1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</row>
    <row r="172" ht="14.25" customHeight="1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</row>
    <row r="173" ht="14.25" customHeight="1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</row>
    <row r="174" ht="14.25" customHeight="1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</row>
    <row r="175" ht="14.25" customHeight="1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</row>
    <row r="176" ht="14.25" customHeight="1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</row>
    <row r="177" ht="14.25" customHeight="1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</row>
    <row r="178" ht="14.25" customHeight="1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</row>
    <row r="179" ht="14.25" customHeight="1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</row>
    <row r="180" ht="14.25" customHeight="1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</row>
    <row r="181" ht="14.25" customHeight="1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</row>
    <row r="182" ht="14.25" customHeight="1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</row>
    <row r="183" ht="14.25" customHeight="1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</row>
    <row r="184" ht="14.25" customHeight="1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</row>
    <row r="185" ht="14.25" customHeight="1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</row>
    <row r="186" ht="14.25" customHeight="1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</row>
    <row r="187" ht="14.25" customHeight="1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</row>
    <row r="188" ht="14.25" customHeight="1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</row>
    <row r="189" ht="14.25" customHeight="1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</row>
    <row r="190" ht="14.25" customHeight="1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</row>
    <row r="191" ht="14.25" customHeight="1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</row>
    <row r="192" ht="14.25" customHeight="1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</row>
    <row r="193" ht="14.25" customHeight="1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</row>
    <row r="194" ht="14.25" customHeight="1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</row>
    <row r="195" ht="14.25" customHeight="1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</row>
    <row r="196" ht="14.25" customHeight="1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</row>
    <row r="197" ht="14.25" customHeight="1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</row>
    <row r="198" ht="14.25" customHeight="1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</row>
    <row r="199" ht="14.25" customHeight="1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</row>
    <row r="200" ht="14.25" customHeight="1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</row>
    <row r="201" ht="14.25" customHeight="1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</row>
    <row r="202" ht="14.25" customHeight="1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</row>
    <row r="203" ht="14.25" customHeight="1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</row>
    <row r="204" ht="14.25" customHeight="1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</row>
    <row r="205" ht="14.25" customHeight="1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</row>
    <row r="206" ht="14.25" customHeight="1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</row>
    <row r="207" ht="14.25" customHeight="1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</row>
    <row r="208" ht="14.25" customHeight="1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</row>
    <row r="209" ht="14.25" customHeight="1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</row>
    <row r="210" ht="14.25" customHeight="1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</row>
    <row r="211" ht="14.25" customHeight="1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</row>
    <row r="212" ht="14.25" customHeight="1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</row>
    <row r="213" ht="14.25" customHeight="1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</row>
    <row r="214" ht="14.25" customHeight="1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</row>
    <row r="215" ht="14.25" customHeight="1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</row>
    <row r="216" ht="14.25" customHeight="1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</row>
    <row r="217" ht="14.25" customHeight="1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</row>
    <row r="218" ht="14.25" customHeight="1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</row>
    <row r="219" ht="14.25" customHeight="1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</row>
    <row r="220" ht="14.25" customHeight="1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</row>
    <row r="221" ht="14.25" customHeight="1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</row>
    <row r="222" ht="14.25" customHeight="1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</row>
    <row r="223" ht="14.25" customHeight="1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</row>
    <row r="224" ht="14.25" customHeight="1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</row>
    <row r="225" ht="14.25" customHeight="1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</row>
    <row r="226" ht="14.25" customHeight="1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</row>
    <row r="227" ht="14.25" customHeight="1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</row>
    <row r="228" ht="14.25" customHeight="1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</row>
    <row r="229" ht="14.25" customHeight="1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</row>
    <row r="230" ht="14.25" customHeight="1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</row>
    <row r="231" ht="14.25" customHeight="1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</row>
    <row r="232" ht="14.25" customHeight="1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</row>
    <row r="233" ht="14.25" customHeight="1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</row>
    <row r="234" ht="14.25" customHeight="1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</row>
    <row r="235" ht="14.25" customHeight="1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</row>
    <row r="236" ht="14.25" customHeight="1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</row>
    <row r="237" ht="14.25" customHeight="1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</row>
    <row r="238" ht="14.25" customHeight="1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</row>
    <row r="239" ht="14.25" customHeight="1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</row>
    <row r="240" ht="14.25" customHeight="1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</row>
    <row r="241" ht="14.25" customHeight="1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</row>
    <row r="242" ht="14.25" customHeight="1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</row>
    <row r="243" ht="14.25" customHeight="1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</row>
    <row r="244" ht="14.25" customHeight="1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</row>
    <row r="245" ht="14.25" customHeight="1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</row>
    <row r="246" ht="14.25" customHeight="1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</row>
    <row r="247" ht="14.25" customHeight="1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</row>
    <row r="248" ht="14.25" customHeight="1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</row>
    <row r="249" ht="14.25" customHeight="1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</row>
    <row r="250" ht="14.25" customHeight="1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</row>
    <row r="251" ht="14.25" customHeight="1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</row>
    <row r="252" ht="14.25" customHeight="1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</row>
    <row r="253" ht="14.25" customHeight="1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</row>
    <row r="254" ht="14.25" customHeight="1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</row>
    <row r="255" ht="14.25" customHeight="1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</row>
    <row r="256" ht="14.25" customHeight="1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</row>
    <row r="257" ht="14.25" customHeight="1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</row>
    <row r="258" ht="14.25" customHeight="1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</row>
    <row r="259" ht="14.25" customHeight="1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</row>
    <row r="260" ht="14.25" customHeight="1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</row>
    <row r="261" ht="14.25" customHeight="1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</row>
    <row r="262" ht="14.25" customHeight="1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</row>
    <row r="263" ht="14.25" customHeight="1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</row>
    <row r="264" ht="14.25" customHeight="1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</row>
    <row r="265" ht="14.25" customHeight="1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</row>
    <row r="266" ht="14.25" customHeight="1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</row>
    <row r="267" ht="14.25" customHeight="1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</row>
    <row r="268" ht="14.25" customHeight="1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</row>
    <row r="269" ht="14.25" customHeight="1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</row>
    <row r="270" ht="14.25" customHeight="1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</row>
    <row r="271" ht="14.25" customHeight="1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</row>
    <row r="272" ht="14.25" customHeight="1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</row>
    <row r="273" ht="14.25" customHeight="1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</row>
    <row r="274" ht="14.25" customHeight="1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</row>
    <row r="275" ht="14.25" customHeight="1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</row>
    <row r="276" ht="14.25" customHeight="1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</row>
    <row r="277" ht="14.25" customHeight="1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</row>
    <row r="278" ht="14.25" customHeight="1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</row>
    <row r="279" ht="14.25" customHeight="1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</row>
    <row r="280" ht="14.25" customHeight="1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</row>
    <row r="281" ht="14.25" customHeight="1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</row>
    <row r="282" ht="14.25" customHeight="1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</row>
    <row r="283" ht="14.25" customHeight="1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</row>
    <row r="284" ht="14.25" customHeight="1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</row>
    <row r="285" ht="14.25" customHeight="1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</row>
    <row r="286" ht="14.25" customHeight="1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</row>
    <row r="287" ht="14.25" customHeight="1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</row>
    <row r="288" ht="14.25" customHeight="1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</row>
    <row r="289" ht="14.25" customHeight="1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</row>
    <row r="290" ht="14.25" customHeight="1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</row>
    <row r="291" ht="14.25" customHeight="1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</row>
    <row r="292" ht="14.25" customHeight="1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</row>
    <row r="293" ht="14.25" customHeight="1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</row>
    <row r="294" ht="14.25" customHeight="1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</row>
    <row r="295" ht="14.25" customHeight="1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</row>
    <row r="296" ht="14.25" customHeight="1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</row>
    <row r="297" ht="14.25" customHeight="1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</row>
    <row r="298" ht="14.25" customHeight="1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</row>
    <row r="299" ht="14.25" customHeight="1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</row>
    <row r="300" ht="14.25" customHeight="1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</row>
    <row r="301" ht="14.25" customHeight="1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</row>
    <row r="302" ht="14.25" customHeight="1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</row>
    <row r="303" ht="14.25" customHeight="1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</row>
    <row r="304" ht="14.25" customHeight="1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</row>
    <row r="305" ht="14.25" customHeight="1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</row>
    <row r="306" ht="14.25" customHeight="1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</row>
    <row r="307" ht="14.25" customHeight="1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</row>
    <row r="308" ht="14.25" customHeight="1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</row>
    <row r="309" ht="14.25" customHeight="1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</row>
    <row r="310" ht="14.25" customHeight="1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</row>
    <row r="311" ht="14.25" customHeight="1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</row>
    <row r="312" ht="14.25" customHeight="1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</row>
    <row r="313" ht="14.25" customHeight="1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</row>
    <row r="314" ht="14.25" customHeight="1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</row>
    <row r="315" ht="14.25" customHeight="1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</row>
    <row r="316" ht="14.25" customHeight="1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</row>
    <row r="317" ht="14.25" customHeight="1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</row>
    <row r="318" ht="14.25" customHeight="1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</row>
    <row r="319" ht="14.25" customHeight="1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</row>
    <row r="320" ht="14.25" customHeight="1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</row>
    <row r="321" ht="14.25" customHeight="1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</row>
    <row r="322" ht="14.25" customHeight="1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</row>
    <row r="323" ht="14.25" customHeight="1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</row>
    <row r="324" ht="14.25" customHeight="1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</row>
    <row r="325" ht="14.25" customHeight="1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</row>
    <row r="326" ht="14.25" customHeight="1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</row>
    <row r="327" ht="14.25" customHeight="1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</row>
    <row r="328" ht="14.25" customHeight="1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</row>
    <row r="329" ht="14.25" customHeight="1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</row>
    <row r="330" ht="14.25" customHeight="1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</row>
    <row r="331" ht="14.25" customHeight="1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</row>
    <row r="332" ht="14.25" customHeight="1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</row>
    <row r="333" ht="14.25" customHeight="1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</row>
    <row r="334" ht="14.25" customHeight="1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</row>
    <row r="335" ht="14.25" customHeight="1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</row>
    <row r="336" ht="14.25" customHeight="1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</row>
    <row r="337" ht="14.25" customHeight="1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</row>
    <row r="338" ht="14.25" customHeight="1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</row>
    <row r="339" ht="14.25" customHeight="1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</row>
    <row r="340" ht="14.25" customHeight="1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</row>
    <row r="341" ht="14.25" customHeight="1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</row>
    <row r="342" ht="14.25" customHeight="1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</row>
    <row r="343" ht="14.25" customHeight="1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</row>
    <row r="344" ht="14.25" customHeight="1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</row>
    <row r="345" ht="14.25" customHeight="1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</row>
    <row r="346" ht="14.25" customHeight="1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</row>
    <row r="347" ht="14.25" customHeight="1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</row>
    <row r="348" ht="14.25" customHeight="1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</row>
    <row r="349" ht="14.25" customHeight="1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</row>
    <row r="350" ht="14.25" customHeight="1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</row>
    <row r="351" ht="14.25" customHeight="1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</row>
    <row r="352" ht="14.25" customHeight="1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</row>
    <row r="353" ht="14.25" customHeight="1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</row>
    <row r="354" ht="14.25" customHeight="1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</row>
    <row r="355" ht="14.25" customHeight="1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</row>
    <row r="356" ht="14.25" customHeight="1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</row>
    <row r="357" ht="14.25" customHeight="1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</row>
    <row r="358" ht="14.25" customHeight="1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</row>
    <row r="359" ht="14.25" customHeight="1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</row>
    <row r="360" ht="14.25" customHeight="1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</row>
    <row r="361" ht="14.25" customHeight="1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</row>
    <row r="362" ht="14.25" customHeight="1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</row>
    <row r="363" ht="14.25" customHeight="1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</row>
    <row r="364" ht="14.25" customHeight="1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</row>
    <row r="365" ht="14.25" customHeight="1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</row>
    <row r="366" ht="14.25" customHeight="1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95"/>
      <c r="Z366" s="95"/>
    </row>
    <row r="367" ht="14.25" customHeight="1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</row>
    <row r="368" ht="14.25" customHeight="1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  <c r="R368" s="95"/>
      <c r="S368" s="95"/>
      <c r="T368" s="95"/>
      <c r="U368" s="95"/>
      <c r="V368" s="95"/>
      <c r="W368" s="95"/>
      <c r="X368" s="95"/>
      <c r="Y368" s="95"/>
      <c r="Z368" s="95"/>
    </row>
    <row r="369" ht="14.25" customHeight="1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</row>
    <row r="370" ht="14.25" customHeight="1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  <c r="R370" s="95"/>
      <c r="S370" s="95"/>
      <c r="T370" s="95"/>
      <c r="U370" s="95"/>
      <c r="V370" s="95"/>
      <c r="W370" s="95"/>
      <c r="X370" s="95"/>
      <c r="Y370" s="95"/>
      <c r="Z370" s="95"/>
    </row>
    <row r="371" ht="14.25" customHeight="1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</row>
    <row r="372" ht="14.25" customHeight="1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  <c r="R372" s="95"/>
      <c r="S372" s="95"/>
      <c r="T372" s="95"/>
      <c r="U372" s="95"/>
      <c r="V372" s="95"/>
      <c r="W372" s="95"/>
      <c r="X372" s="95"/>
      <c r="Y372" s="95"/>
      <c r="Z372" s="95"/>
    </row>
    <row r="373" ht="14.25" customHeight="1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</row>
    <row r="374" ht="14.25" customHeight="1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  <c r="R374" s="95"/>
      <c r="S374" s="95"/>
      <c r="T374" s="95"/>
      <c r="U374" s="95"/>
      <c r="V374" s="95"/>
      <c r="W374" s="95"/>
      <c r="X374" s="95"/>
      <c r="Y374" s="95"/>
      <c r="Z374" s="95"/>
    </row>
    <row r="375" ht="14.25" customHeight="1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</row>
    <row r="376" ht="14.25" customHeight="1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  <c r="R376" s="95"/>
      <c r="S376" s="95"/>
      <c r="T376" s="95"/>
      <c r="U376" s="95"/>
      <c r="V376" s="95"/>
      <c r="W376" s="95"/>
      <c r="X376" s="95"/>
      <c r="Y376" s="95"/>
      <c r="Z376" s="95"/>
    </row>
    <row r="377" ht="14.25" customHeight="1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</row>
    <row r="378" ht="14.25" customHeight="1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  <c r="R378" s="95"/>
      <c r="S378" s="95"/>
      <c r="T378" s="95"/>
      <c r="U378" s="95"/>
      <c r="V378" s="95"/>
      <c r="W378" s="95"/>
      <c r="X378" s="95"/>
      <c r="Y378" s="95"/>
      <c r="Z378" s="95"/>
    </row>
    <row r="379" ht="14.25" customHeight="1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</row>
    <row r="380" ht="14.25" customHeight="1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  <c r="R380" s="95"/>
      <c r="S380" s="95"/>
      <c r="T380" s="95"/>
      <c r="U380" s="95"/>
      <c r="V380" s="95"/>
      <c r="W380" s="95"/>
      <c r="X380" s="95"/>
      <c r="Y380" s="95"/>
      <c r="Z380" s="95"/>
    </row>
    <row r="381" ht="14.25" customHeight="1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</row>
    <row r="382" ht="14.25" customHeight="1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  <c r="R382" s="95"/>
      <c r="S382" s="95"/>
      <c r="T382" s="95"/>
      <c r="U382" s="95"/>
      <c r="V382" s="95"/>
      <c r="W382" s="95"/>
      <c r="X382" s="95"/>
      <c r="Y382" s="95"/>
      <c r="Z382" s="95"/>
    </row>
    <row r="383" ht="14.25" customHeight="1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</row>
    <row r="384" ht="14.25" customHeight="1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  <c r="R384" s="95"/>
      <c r="S384" s="95"/>
      <c r="T384" s="95"/>
      <c r="U384" s="95"/>
      <c r="V384" s="95"/>
      <c r="W384" s="95"/>
      <c r="X384" s="95"/>
      <c r="Y384" s="95"/>
      <c r="Z384" s="95"/>
    </row>
    <row r="385" ht="14.25" customHeight="1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</row>
    <row r="386" ht="14.25" customHeight="1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95"/>
      <c r="Z386" s="95"/>
    </row>
    <row r="387" ht="14.25" customHeight="1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</row>
    <row r="388" ht="14.25" customHeight="1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</row>
    <row r="389" ht="14.25" customHeight="1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</row>
    <row r="390" ht="14.25" customHeight="1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  <c r="R390" s="95"/>
      <c r="S390" s="95"/>
      <c r="T390" s="95"/>
      <c r="U390" s="95"/>
      <c r="V390" s="95"/>
      <c r="W390" s="95"/>
      <c r="X390" s="95"/>
      <c r="Y390" s="95"/>
      <c r="Z390" s="95"/>
    </row>
    <row r="391" ht="14.25" customHeight="1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</row>
    <row r="392" ht="14.25" customHeight="1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  <c r="R392" s="95"/>
      <c r="S392" s="95"/>
      <c r="T392" s="95"/>
      <c r="U392" s="95"/>
      <c r="V392" s="95"/>
      <c r="W392" s="95"/>
      <c r="X392" s="95"/>
      <c r="Y392" s="95"/>
      <c r="Z392" s="95"/>
    </row>
    <row r="393" ht="14.25" customHeight="1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</row>
    <row r="394" ht="14.25" customHeight="1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</row>
    <row r="395" ht="14.25" customHeight="1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</row>
    <row r="396" ht="14.25" customHeight="1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  <c r="R396" s="95"/>
      <c r="S396" s="95"/>
      <c r="T396" s="95"/>
      <c r="U396" s="95"/>
      <c r="V396" s="95"/>
      <c r="W396" s="95"/>
      <c r="X396" s="95"/>
      <c r="Y396" s="95"/>
      <c r="Z396" s="95"/>
    </row>
    <row r="397" ht="14.25" customHeight="1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</row>
    <row r="398" ht="14.25" customHeight="1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  <c r="R398" s="95"/>
      <c r="S398" s="95"/>
      <c r="T398" s="95"/>
      <c r="U398" s="95"/>
      <c r="V398" s="95"/>
      <c r="W398" s="95"/>
      <c r="X398" s="95"/>
      <c r="Y398" s="95"/>
      <c r="Z398" s="95"/>
    </row>
    <row r="399" ht="14.25" customHeight="1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</row>
    <row r="400" ht="14.25" customHeight="1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  <c r="R400" s="95"/>
      <c r="S400" s="95"/>
      <c r="T400" s="95"/>
      <c r="U400" s="95"/>
      <c r="V400" s="95"/>
      <c r="W400" s="95"/>
      <c r="X400" s="95"/>
      <c r="Y400" s="95"/>
      <c r="Z400" s="95"/>
    </row>
    <row r="401" ht="14.25" customHeight="1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</row>
    <row r="402" ht="14.25" customHeight="1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  <c r="R402" s="95"/>
      <c r="S402" s="95"/>
      <c r="T402" s="95"/>
      <c r="U402" s="95"/>
      <c r="V402" s="95"/>
      <c r="W402" s="95"/>
      <c r="X402" s="95"/>
      <c r="Y402" s="95"/>
      <c r="Z402" s="95"/>
    </row>
    <row r="403" ht="14.25" customHeight="1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</row>
    <row r="404" ht="14.25" customHeight="1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  <c r="R404" s="95"/>
      <c r="S404" s="95"/>
      <c r="T404" s="95"/>
      <c r="U404" s="95"/>
      <c r="V404" s="95"/>
      <c r="W404" s="95"/>
      <c r="X404" s="95"/>
      <c r="Y404" s="95"/>
      <c r="Z404" s="95"/>
    </row>
    <row r="405" ht="14.25" customHeight="1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</row>
    <row r="406" ht="14.25" customHeight="1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</row>
    <row r="407" ht="14.25" customHeight="1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</row>
    <row r="408" ht="14.25" customHeight="1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</row>
    <row r="409" ht="14.25" customHeight="1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</row>
    <row r="410" ht="14.25" customHeight="1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  <c r="R410" s="95"/>
      <c r="S410" s="95"/>
      <c r="T410" s="95"/>
      <c r="U410" s="95"/>
      <c r="V410" s="95"/>
      <c r="W410" s="95"/>
      <c r="X410" s="95"/>
      <c r="Y410" s="95"/>
      <c r="Z410" s="95"/>
    </row>
    <row r="411" ht="14.25" customHeight="1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</row>
    <row r="412" ht="14.25" customHeight="1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</row>
    <row r="413" ht="14.25" customHeight="1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</row>
    <row r="414" ht="14.25" customHeight="1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  <c r="R414" s="95"/>
      <c r="S414" s="95"/>
      <c r="T414" s="95"/>
      <c r="U414" s="95"/>
      <c r="V414" s="95"/>
      <c r="W414" s="95"/>
      <c r="X414" s="95"/>
      <c r="Y414" s="95"/>
      <c r="Z414" s="95"/>
    </row>
    <row r="415" ht="14.25" customHeight="1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</row>
    <row r="416" ht="14.25" customHeight="1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5"/>
    </row>
    <row r="417" ht="14.25" customHeight="1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</row>
    <row r="418" ht="14.25" customHeight="1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</row>
    <row r="419" ht="14.25" customHeight="1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</row>
    <row r="420" ht="14.25" customHeight="1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95"/>
      <c r="Z420" s="95"/>
    </row>
    <row r="421" ht="14.25" customHeight="1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</row>
    <row r="422" ht="14.25" customHeight="1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  <c r="R422" s="95"/>
      <c r="S422" s="95"/>
      <c r="T422" s="95"/>
      <c r="U422" s="95"/>
      <c r="V422" s="95"/>
      <c r="W422" s="95"/>
      <c r="X422" s="95"/>
      <c r="Y422" s="95"/>
      <c r="Z422" s="95"/>
    </row>
    <row r="423" ht="14.25" customHeight="1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</row>
    <row r="424" ht="14.25" customHeight="1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</row>
    <row r="425" ht="14.25" customHeight="1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</row>
    <row r="426" ht="14.25" customHeight="1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</row>
    <row r="427" ht="14.25" customHeight="1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</row>
    <row r="428" ht="14.25" customHeight="1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  <c r="R428" s="95"/>
      <c r="S428" s="95"/>
      <c r="T428" s="95"/>
      <c r="U428" s="95"/>
      <c r="V428" s="95"/>
      <c r="W428" s="95"/>
      <c r="X428" s="95"/>
      <c r="Y428" s="95"/>
      <c r="Z428" s="95"/>
    </row>
    <row r="429" ht="14.25" customHeight="1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</row>
    <row r="430" ht="14.25" customHeight="1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  <c r="R430" s="95"/>
      <c r="S430" s="95"/>
      <c r="T430" s="95"/>
      <c r="U430" s="95"/>
      <c r="V430" s="95"/>
      <c r="W430" s="95"/>
      <c r="X430" s="95"/>
      <c r="Y430" s="95"/>
      <c r="Z430" s="95"/>
    </row>
    <row r="431" ht="14.25" customHeight="1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</row>
    <row r="432" ht="14.25" customHeight="1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  <c r="R432" s="95"/>
      <c r="S432" s="95"/>
      <c r="T432" s="95"/>
      <c r="U432" s="95"/>
      <c r="V432" s="95"/>
      <c r="W432" s="95"/>
      <c r="X432" s="95"/>
      <c r="Y432" s="95"/>
      <c r="Z432" s="95"/>
    </row>
    <row r="433" ht="14.25" customHeight="1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</row>
    <row r="434" ht="14.25" customHeight="1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</row>
    <row r="435" ht="14.25" customHeight="1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</row>
    <row r="436" ht="14.25" customHeight="1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  <c r="R436" s="95"/>
      <c r="S436" s="95"/>
      <c r="T436" s="95"/>
      <c r="U436" s="95"/>
      <c r="V436" s="95"/>
      <c r="W436" s="95"/>
      <c r="X436" s="95"/>
      <c r="Y436" s="95"/>
      <c r="Z436" s="95"/>
    </row>
    <row r="437" ht="14.25" customHeight="1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</row>
    <row r="438" ht="14.25" customHeight="1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  <c r="R438" s="95"/>
      <c r="S438" s="95"/>
      <c r="T438" s="95"/>
      <c r="U438" s="95"/>
      <c r="V438" s="95"/>
      <c r="W438" s="95"/>
      <c r="X438" s="95"/>
      <c r="Y438" s="95"/>
      <c r="Z438" s="95"/>
    </row>
    <row r="439" ht="14.25" customHeight="1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</row>
    <row r="440" ht="14.25" customHeight="1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  <c r="R440" s="95"/>
      <c r="S440" s="95"/>
      <c r="T440" s="95"/>
      <c r="U440" s="95"/>
      <c r="V440" s="95"/>
      <c r="W440" s="95"/>
      <c r="X440" s="95"/>
      <c r="Y440" s="95"/>
      <c r="Z440" s="95"/>
    </row>
    <row r="441" ht="14.25" customHeight="1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</row>
    <row r="442" ht="14.25" customHeight="1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</row>
    <row r="443" ht="14.25" customHeight="1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</row>
    <row r="444" ht="14.25" customHeight="1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  <c r="R444" s="95"/>
      <c r="S444" s="95"/>
      <c r="T444" s="95"/>
      <c r="U444" s="95"/>
      <c r="V444" s="95"/>
      <c r="W444" s="95"/>
      <c r="X444" s="95"/>
      <c r="Y444" s="95"/>
      <c r="Z444" s="95"/>
    </row>
    <row r="445" ht="14.25" customHeight="1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</row>
    <row r="446" ht="14.25" customHeight="1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  <c r="Y446" s="95"/>
      <c r="Z446" s="95"/>
    </row>
    <row r="447" ht="14.25" customHeight="1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</row>
    <row r="448" ht="14.25" customHeight="1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</row>
    <row r="449" ht="14.25" customHeight="1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</row>
    <row r="450" ht="14.25" customHeight="1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  <c r="R450" s="95"/>
      <c r="S450" s="95"/>
      <c r="T450" s="95"/>
      <c r="U450" s="95"/>
      <c r="V450" s="95"/>
      <c r="W450" s="95"/>
      <c r="X450" s="95"/>
      <c r="Y450" s="95"/>
      <c r="Z450" s="95"/>
    </row>
    <row r="451" ht="14.25" customHeight="1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</row>
    <row r="452" ht="14.25" customHeight="1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  <c r="R452" s="95"/>
      <c r="S452" s="95"/>
      <c r="T452" s="95"/>
      <c r="U452" s="95"/>
      <c r="V452" s="95"/>
      <c r="W452" s="95"/>
      <c r="X452" s="95"/>
      <c r="Y452" s="95"/>
      <c r="Z452" s="95"/>
    </row>
    <row r="453" ht="14.25" customHeight="1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</row>
    <row r="454" ht="14.25" customHeight="1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  <c r="R454" s="95"/>
      <c r="S454" s="95"/>
      <c r="T454" s="95"/>
      <c r="U454" s="95"/>
      <c r="V454" s="95"/>
      <c r="W454" s="95"/>
      <c r="X454" s="95"/>
      <c r="Y454" s="95"/>
      <c r="Z454" s="95"/>
    </row>
    <row r="455" ht="14.25" customHeight="1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</row>
    <row r="456" ht="14.25" customHeight="1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  <c r="R456" s="95"/>
      <c r="S456" s="95"/>
      <c r="T456" s="95"/>
      <c r="U456" s="95"/>
      <c r="V456" s="95"/>
      <c r="W456" s="95"/>
      <c r="X456" s="95"/>
      <c r="Y456" s="95"/>
      <c r="Z456" s="95"/>
    </row>
    <row r="457" ht="14.25" customHeight="1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</row>
    <row r="458" ht="14.25" customHeight="1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  <c r="R458" s="95"/>
      <c r="S458" s="95"/>
      <c r="T458" s="95"/>
      <c r="U458" s="95"/>
      <c r="V458" s="95"/>
      <c r="W458" s="95"/>
      <c r="X458" s="95"/>
      <c r="Y458" s="95"/>
      <c r="Z458" s="95"/>
    </row>
    <row r="459" ht="14.25" customHeight="1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</row>
    <row r="460" ht="14.25" customHeight="1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  <c r="R460" s="95"/>
      <c r="S460" s="95"/>
      <c r="T460" s="95"/>
      <c r="U460" s="95"/>
      <c r="V460" s="95"/>
      <c r="W460" s="95"/>
      <c r="X460" s="95"/>
      <c r="Y460" s="95"/>
      <c r="Z460" s="95"/>
    </row>
    <row r="461" ht="14.25" customHeight="1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</row>
    <row r="462" ht="14.25" customHeight="1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  <c r="R462" s="95"/>
      <c r="S462" s="95"/>
      <c r="T462" s="95"/>
      <c r="U462" s="95"/>
      <c r="V462" s="95"/>
      <c r="W462" s="95"/>
      <c r="X462" s="95"/>
      <c r="Y462" s="95"/>
      <c r="Z462" s="95"/>
    </row>
    <row r="463" ht="14.25" customHeight="1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</row>
    <row r="464" ht="14.25" customHeight="1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  <c r="R464" s="95"/>
      <c r="S464" s="95"/>
      <c r="T464" s="95"/>
      <c r="U464" s="95"/>
      <c r="V464" s="95"/>
      <c r="W464" s="95"/>
      <c r="X464" s="95"/>
      <c r="Y464" s="95"/>
      <c r="Z464" s="95"/>
    </row>
    <row r="465" ht="14.25" customHeight="1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</row>
    <row r="466" ht="14.25" customHeight="1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  <c r="R466" s="95"/>
      <c r="S466" s="95"/>
      <c r="T466" s="95"/>
      <c r="U466" s="95"/>
      <c r="V466" s="95"/>
      <c r="W466" s="95"/>
      <c r="X466" s="95"/>
      <c r="Y466" s="95"/>
      <c r="Z466" s="95"/>
    </row>
    <row r="467" ht="14.25" customHeight="1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</row>
    <row r="468" ht="14.25" customHeight="1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  <c r="R468" s="95"/>
      <c r="S468" s="95"/>
      <c r="T468" s="95"/>
      <c r="U468" s="95"/>
      <c r="V468" s="95"/>
      <c r="W468" s="95"/>
      <c r="X468" s="95"/>
      <c r="Y468" s="95"/>
      <c r="Z468" s="95"/>
    </row>
    <row r="469" ht="14.25" customHeight="1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</row>
    <row r="470" ht="14.25" customHeight="1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  <c r="R470" s="95"/>
      <c r="S470" s="95"/>
      <c r="T470" s="95"/>
      <c r="U470" s="95"/>
      <c r="V470" s="95"/>
      <c r="W470" s="95"/>
      <c r="X470" s="95"/>
      <c r="Y470" s="95"/>
      <c r="Z470" s="95"/>
    </row>
    <row r="471" ht="14.25" customHeight="1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</row>
    <row r="472" ht="14.25" customHeight="1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  <c r="R472" s="95"/>
      <c r="S472" s="95"/>
      <c r="T472" s="95"/>
      <c r="U472" s="95"/>
      <c r="V472" s="95"/>
      <c r="W472" s="95"/>
      <c r="X472" s="95"/>
      <c r="Y472" s="95"/>
      <c r="Z472" s="95"/>
    </row>
    <row r="473" ht="14.25" customHeight="1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</row>
    <row r="474" ht="14.25" customHeight="1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  <c r="R474" s="95"/>
      <c r="S474" s="95"/>
      <c r="T474" s="95"/>
      <c r="U474" s="95"/>
      <c r="V474" s="95"/>
      <c r="W474" s="95"/>
      <c r="X474" s="95"/>
      <c r="Y474" s="95"/>
      <c r="Z474" s="95"/>
    </row>
    <row r="475" ht="14.25" customHeight="1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</row>
    <row r="476" ht="14.25" customHeight="1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  <c r="R476" s="95"/>
      <c r="S476" s="95"/>
      <c r="T476" s="95"/>
      <c r="U476" s="95"/>
      <c r="V476" s="95"/>
      <c r="W476" s="95"/>
      <c r="X476" s="95"/>
      <c r="Y476" s="95"/>
      <c r="Z476" s="95"/>
    </row>
    <row r="477" ht="14.25" customHeight="1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</row>
    <row r="478" ht="14.25" customHeight="1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  <c r="R478" s="95"/>
      <c r="S478" s="95"/>
      <c r="T478" s="95"/>
      <c r="U478" s="95"/>
      <c r="V478" s="95"/>
      <c r="W478" s="95"/>
      <c r="X478" s="95"/>
      <c r="Y478" s="95"/>
      <c r="Z478" s="95"/>
    </row>
    <row r="479" ht="14.25" customHeight="1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</row>
    <row r="480" ht="14.25" customHeight="1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  <c r="R480" s="95"/>
      <c r="S480" s="95"/>
      <c r="T480" s="95"/>
      <c r="U480" s="95"/>
      <c r="V480" s="95"/>
      <c r="W480" s="95"/>
      <c r="X480" s="95"/>
      <c r="Y480" s="95"/>
      <c r="Z480" s="95"/>
    </row>
    <row r="481" ht="14.25" customHeight="1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</row>
    <row r="482" ht="14.25" customHeight="1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  <c r="R482" s="95"/>
      <c r="S482" s="95"/>
      <c r="T482" s="95"/>
      <c r="U482" s="95"/>
      <c r="V482" s="95"/>
      <c r="W482" s="95"/>
      <c r="X482" s="95"/>
      <c r="Y482" s="95"/>
      <c r="Z482" s="95"/>
    </row>
    <row r="483" ht="14.25" customHeight="1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</row>
    <row r="484" ht="14.25" customHeight="1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  <c r="R484" s="95"/>
      <c r="S484" s="95"/>
      <c r="T484" s="95"/>
      <c r="U484" s="95"/>
      <c r="V484" s="95"/>
      <c r="W484" s="95"/>
      <c r="X484" s="95"/>
      <c r="Y484" s="95"/>
      <c r="Z484" s="95"/>
    </row>
    <row r="485" ht="14.25" customHeight="1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</row>
    <row r="486" ht="14.25" customHeight="1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  <c r="R486" s="95"/>
      <c r="S486" s="95"/>
      <c r="T486" s="95"/>
      <c r="U486" s="95"/>
      <c r="V486" s="95"/>
      <c r="W486" s="95"/>
      <c r="X486" s="95"/>
      <c r="Y486" s="95"/>
      <c r="Z486" s="95"/>
    </row>
    <row r="487" ht="14.25" customHeight="1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</row>
    <row r="488" ht="14.25" customHeight="1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  <c r="R488" s="95"/>
      <c r="S488" s="95"/>
      <c r="T488" s="95"/>
      <c r="U488" s="95"/>
      <c r="V488" s="95"/>
      <c r="W488" s="95"/>
      <c r="X488" s="95"/>
      <c r="Y488" s="95"/>
      <c r="Z488" s="95"/>
    </row>
    <row r="489" ht="14.25" customHeight="1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</row>
    <row r="490" ht="14.25" customHeight="1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  <c r="R490" s="95"/>
      <c r="S490" s="95"/>
      <c r="T490" s="95"/>
      <c r="U490" s="95"/>
      <c r="V490" s="95"/>
      <c r="W490" s="95"/>
      <c r="X490" s="95"/>
      <c r="Y490" s="95"/>
      <c r="Z490" s="95"/>
    </row>
    <row r="491" ht="14.25" customHeight="1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</row>
    <row r="492" ht="14.25" customHeight="1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  <c r="R492" s="95"/>
      <c r="S492" s="95"/>
      <c r="T492" s="95"/>
      <c r="U492" s="95"/>
      <c r="V492" s="95"/>
      <c r="W492" s="95"/>
      <c r="X492" s="95"/>
      <c r="Y492" s="95"/>
      <c r="Z492" s="95"/>
    </row>
    <row r="493" ht="14.25" customHeight="1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</row>
    <row r="494" ht="14.25" customHeight="1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  <c r="R494" s="95"/>
      <c r="S494" s="95"/>
      <c r="T494" s="95"/>
      <c r="U494" s="95"/>
      <c r="V494" s="95"/>
      <c r="W494" s="95"/>
      <c r="X494" s="95"/>
      <c r="Y494" s="95"/>
      <c r="Z494" s="95"/>
    </row>
    <row r="495" ht="14.25" customHeight="1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</row>
    <row r="496" ht="14.25" customHeight="1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  <c r="R496" s="95"/>
      <c r="S496" s="95"/>
      <c r="T496" s="95"/>
      <c r="U496" s="95"/>
      <c r="V496" s="95"/>
      <c r="W496" s="95"/>
      <c r="X496" s="95"/>
      <c r="Y496" s="95"/>
      <c r="Z496" s="95"/>
    </row>
    <row r="497" ht="14.25" customHeight="1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</row>
    <row r="498" ht="14.25" customHeight="1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  <c r="R498" s="95"/>
      <c r="S498" s="95"/>
      <c r="T498" s="95"/>
      <c r="U498" s="95"/>
      <c r="V498" s="95"/>
      <c r="W498" s="95"/>
      <c r="X498" s="95"/>
      <c r="Y498" s="95"/>
      <c r="Z498" s="95"/>
    </row>
    <row r="499" ht="14.25" customHeight="1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</row>
    <row r="500" ht="14.25" customHeight="1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  <c r="R500" s="95"/>
      <c r="S500" s="95"/>
      <c r="T500" s="95"/>
      <c r="U500" s="95"/>
      <c r="V500" s="95"/>
      <c r="W500" s="95"/>
      <c r="X500" s="95"/>
      <c r="Y500" s="95"/>
      <c r="Z500" s="95"/>
    </row>
    <row r="501" ht="14.25" customHeight="1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</row>
    <row r="502" ht="14.25" customHeight="1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  <c r="R502" s="95"/>
      <c r="S502" s="95"/>
      <c r="T502" s="95"/>
      <c r="U502" s="95"/>
      <c r="V502" s="95"/>
      <c r="W502" s="95"/>
      <c r="X502" s="95"/>
      <c r="Y502" s="95"/>
      <c r="Z502" s="95"/>
    </row>
    <row r="503" ht="14.25" customHeight="1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</row>
    <row r="504" ht="14.25" customHeight="1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  <c r="R504" s="95"/>
      <c r="S504" s="95"/>
      <c r="T504" s="95"/>
      <c r="U504" s="95"/>
      <c r="V504" s="95"/>
      <c r="W504" s="95"/>
      <c r="X504" s="95"/>
      <c r="Y504" s="95"/>
      <c r="Z504" s="95"/>
    </row>
    <row r="505" ht="14.25" customHeight="1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</row>
    <row r="506" ht="14.25" customHeight="1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  <c r="R506" s="95"/>
      <c r="S506" s="95"/>
      <c r="T506" s="95"/>
      <c r="U506" s="95"/>
      <c r="V506" s="95"/>
      <c r="W506" s="95"/>
      <c r="X506" s="95"/>
      <c r="Y506" s="95"/>
      <c r="Z506" s="95"/>
    </row>
    <row r="507" ht="14.25" customHeight="1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</row>
    <row r="508" ht="14.25" customHeight="1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  <c r="R508" s="95"/>
      <c r="S508" s="95"/>
      <c r="T508" s="95"/>
      <c r="U508" s="95"/>
      <c r="V508" s="95"/>
      <c r="W508" s="95"/>
      <c r="X508" s="95"/>
      <c r="Y508" s="95"/>
      <c r="Z508" s="95"/>
    </row>
    <row r="509" ht="14.25" customHeight="1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</row>
    <row r="510" ht="14.25" customHeight="1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  <c r="R510" s="95"/>
      <c r="S510" s="95"/>
      <c r="T510" s="95"/>
      <c r="U510" s="95"/>
      <c r="V510" s="95"/>
      <c r="W510" s="95"/>
      <c r="X510" s="95"/>
      <c r="Y510" s="95"/>
      <c r="Z510" s="95"/>
    </row>
    <row r="511" ht="14.25" customHeight="1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</row>
    <row r="512" ht="14.25" customHeight="1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  <c r="R512" s="95"/>
      <c r="S512" s="95"/>
      <c r="T512" s="95"/>
      <c r="U512" s="95"/>
      <c r="V512" s="95"/>
      <c r="W512" s="95"/>
      <c r="X512" s="95"/>
      <c r="Y512" s="95"/>
      <c r="Z512" s="95"/>
    </row>
    <row r="513" ht="14.25" customHeight="1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</row>
    <row r="514" ht="14.25" customHeight="1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  <c r="R514" s="95"/>
      <c r="S514" s="95"/>
      <c r="T514" s="95"/>
      <c r="U514" s="95"/>
      <c r="V514" s="95"/>
      <c r="W514" s="95"/>
      <c r="X514" s="95"/>
      <c r="Y514" s="95"/>
      <c r="Z514" s="95"/>
    </row>
    <row r="515" ht="14.25" customHeight="1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</row>
    <row r="516" ht="14.25" customHeight="1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  <c r="R516" s="95"/>
      <c r="S516" s="95"/>
      <c r="T516" s="95"/>
      <c r="U516" s="95"/>
      <c r="V516" s="95"/>
      <c r="W516" s="95"/>
      <c r="X516" s="95"/>
      <c r="Y516" s="95"/>
      <c r="Z516" s="95"/>
    </row>
    <row r="517" ht="14.25" customHeight="1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</row>
    <row r="518" ht="14.25" customHeight="1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  <c r="R518" s="95"/>
      <c r="S518" s="95"/>
      <c r="T518" s="95"/>
      <c r="U518" s="95"/>
      <c r="V518" s="95"/>
      <c r="W518" s="95"/>
      <c r="X518" s="95"/>
      <c r="Y518" s="95"/>
      <c r="Z518" s="95"/>
    </row>
    <row r="519" ht="14.25" customHeight="1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</row>
    <row r="520" ht="14.25" customHeight="1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  <c r="R520" s="95"/>
      <c r="S520" s="95"/>
      <c r="T520" s="95"/>
      <c r="U520" s="95"/>
      <c r="V520" s="95"/>
      <c r="W520" s="95"/>
      <c r="X520" s="95"/>
      <c r="Y520" s="95"/>
      <c r="Z520" s="95"/>
    </row>
    <row r="521" ht="14.25" customHeight="1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</row>
    <row r="522" ht="14.25" customHeight="1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  <c r="R522" s="95"/>
      <c r="S522" s="95"/>
      <c r="T522" s="95"/>
      <c r="U522" s="95"/>
      <c r="V522" s="95"/>
      <c r="W522" s="95"/>
      <c r="X522" s="95"/>
      <c r="Y522" s="95"/>
      <c r="Z522" s="95"/>
    </row>
    <row r="523" ht="14.25" customHeight="1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</row>
    <row r="524" ht="14.25" customHeight="1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  <c r="R524" s="95"/>
      <c r="S524" s="95"/>
      <c r="T524" s="95"/>
      <c r="U524" s="95"/>
      <c r="V524" s="95"/>
      <c r="W524" s="95"/>
      <c r="X524" s="95"/>
      <c r="Y524" s="95"/>
      <c r="Z524" s="95"/>
    </row>
    <row r="525" ht="14.25" customHeight="1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</row>
    <row r="526" ht="14.25" customHeight="1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  <c r="R526" s="95"/>
      <c r="S526" s="95"/>
      <c r="T526" s="95"/>
      <c r="U526" s="95"/>
      <c r="V526" s="95"/>
      <c r="W526" s="95"/>
      <c r="X526" s="95"/>
      <c r="Y526" s="95"/>
      <c r="Z526" s="95"/>
    </row>
    <row r="527" ht="14.25" customHeight="1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</row>
    <row r="528" ht="14.25" customHeight="1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  <c r="R528" s="95"/>
      <c r="S528" s="95"/>
      <c r="T528" s="95"/>
      <c r="U528" s="95"/>
      <c r="V528" s="95"/>
      <c r="W528" s="95"/>
      <c r="X528" s="95"/>
      <c r="Y528" s="95"/>
      <c r="Z528" s="95"/>
    </row>
    <row r="529" ht="14.25" customHeight="1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</row>
    <row r="530" ht="14.25" customHeight="1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</row>
    <row r="531" ht="14.25" customHeight="1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</row>
    <row r="532" ht="14.25" customHeight="1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</row>
    <row r="533" ht="14.25" customHeight="1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</row>
    <row r="534" ht="14.25" customHeight="1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  <c r="R534" s="95"/>
      <c r="S534" s="95"/>
      <c r="T534" s="95"/>
      <c r="U534" s="95"/>
      <c r="V534" s="95"/>
      <c r="W534" s="95"/>
      <c r="X534" s="95"/>
      <c r="Y534" s="95"/>
      <c r="Z534" s="95"/>
    </row>
    <row r="535" ht="14.25" customHeight="1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</row>
    <row r="536" ht="14.25" customHeight="1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  <c r="R536" s="95"/>
      <c r="S536" s="95"/>
      <c r="T536" s="95"/>
      <c r="U536" s="95"/>
      <c r="V536" s="95"/>
      <c r="W536" s="95"/>
      <c r="X536" s="95"/>
      <c r="Y536" s="95"/>
      <c r="Z536" s="95"/>
    </row>
    <row r="537" ht="14.25" customHeight="1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</row>
    <row r="538" ht="14.25" customHeight="1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  <c r="R538" s="95"/>
      <c r="S538" s="95"/>
      <c r="T538" s="95"/>
      <c r="U538" s="95"/>
      <c r="V538" s="95"/>
      <c r="W538" s="95"/>
      <c r="X538" s="95"/>
      <c r="Y538" s="95"/>
      <c r="Z538" s="95"/>
    </row>
    <row r="539" ht="14.25" customHeight="1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</row>
    <row r="540" ht="14.25" customHeight="1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  <c r="R540" s="95"/>
      <c r="S540" s="95"/>
      <c r="T540" s="95"/>
      <c r="U540" s="95"/>
      <c r="V540" s="95"/>
      <c r="W540" s="95"/>
      <c r="X540" s="95"/>
      <c r="Y540" s="95"/>
      <c r="Z540" s="95"/>
    </row>
    <row r="541" ht="14.25" customHeight="1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</row>
    <row r="542" ht="14.25" customHeight="1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  <c r="R542" s="95"/>
      <c r="S542" s="95"/>
      <c r="T542" s="95"/>
      <c r="U542" s="95"/>
      <c r="V542" s="95"/>
      <c r="W542" s="95"/>
      <c r="X542" s="95"/>
      <c r="Y542" s="95"/>
      <c r="Z542" s="95"/>
    </row>
    <row r="543" ht="14.25" customHeight="1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</row>
    <row r="544" ht="14.25" customHeight="1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</row>
    <row r="545" ht="14.25" customHeight="1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</row>
    <row r="546" ht="14.25" customHeight="1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</row>
    <row r="547" ht="14.25" customHeight="1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</row>
    <row r="548" ht="14.25" customHeight="1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</row>
    <row r="549" ht="14.25" customHeight="1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</row>
    <row r="550" ht="14.25" customHeight="1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  <c r="R550" s="95"/>
      <c r="S550" s="95"/>
      <c r="T550" s="95"/>
      <c r="U550" s="95"/>
      <c r="V550" s="95"/>
      <c r="W550" s="95"/>
      <c r="X550" s="95"/>
      <c r="Y550" s="95"/>
      <c r="Z550" s="95"/>
    </row>
    <row r="551" ht="14.25" customHeight="1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</row>
    <row r="552" ht="14.25" customHeight="1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  <c r="R552" s="95"/>
      <c r="S552" s="95"/>
      <c r="T552" s="95"/>
      <c r="U552" s="95"/>
      <c r="V552" s="95"/>
      <c r="W552" s="95"/>
      <c r="X552" s="95"/>
      <c r="Y552" s="95"/>
      <c r="Z552" s="95"/>
    </row>
    <row r="553" ht="14.25" customHeight="1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</row>
    <row r="554" ht="14.25" customHeight="1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  <c r="R554" s="95"/>
      <c r="S554" s="95"/>
      <c r="T554" s="95"/>
      <c r="U554" s="95"/>
      <c r="V554" s="95"/>
      <c r="W554" s="95"/>
      <c r="X554" s="95"/>
      <c r="Y554" s="95"/>
      <c r="Z554" s="95"/>
    </row>
    <row r="555" ht="14.25" customHeight="1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</row>
    <row r="556" ht="14.25" customHeight="1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  <c r="R556" s="95"/>
      <c r="S556" s="95"/>
      <c r="T556" s="95"/>
      <c r="U556" s="95"/>
      <c r="V556" s="95"/>
      <c r="W556" s="95"/>
      <c r="X556" s="95"/>
      <c r="Y556" s="95"/>
      <c r="Z556" s="95"/>
    </row>
    <row r="557" ht="14.25" customHeight="1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</row>
    <row r="558" ht="14.25" customHeight="1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</row>
    <row r="559" ht="14.25" customHeight="1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</row>
    <row r="560" ht="14.25" customHeight="1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</row>
    <row r="561" ht="14.25" customHeight="1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</row>
    <row r="562" ht="14.25" customHeight="1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  <c r="R562" s="95"/>
      <c r="S562" s="95"/>
      <c r="T562" s="95"/>
      <c r="U562" s="95"/>
      <c r="V562" s="95"/>
      <c r="W562" s="95"/>
      <c r="X562" s="95"/>
      <c r="Y562" s="95"/>
      <c r="Z562" s="95"/>
    </row>
    <row r="563" ht="14.25" customHeight="1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</row>
    <row r="564" ht="14.25" customHeight="1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  <c r="Z564" s="95"/>
    </row>
    <row r="565" ht="14.25" customHeight="1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</row>
    <row r="566" ht="14.25" customHeight="1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</row>
    <row r="567" ht="14.25" customHeight="1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</row>
    <row r="568" ht="14.25" customHeight="1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</row>
    <row r="569" ht="14.25" customHeight="1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</row>
    <row r="570" ht="14.25" customHeight="1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</row>
    <row r="571" ht="14.25" customHeight="1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  <c r="R571" s="95"/>
      <c r="S571" s="95"/>
      <c r="T571" s="95"/>
      <c r="U571" s="95"/>
      <c r="V571" s="95"/>
      <c r="W571" s="95"/>
      <c r="X571" s="95"/>
      <c r="Y571" s="95"/>
      <c r="Z571" s="95"/>
    </row>
    <row r="572" ht="14.25" customHeight="1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  <c r="R572" s="95"/>
      <c r="S572" s="95"/>
      <c r="T572" s="95"/>
      <c r="U572" s="95"/>
      <c r="V572" s="95"/>
      <c r="W572" s="95"/>
      <c r="X572" s="95"/>
      <c r="Y572" s="95"/>
      <c r="Z572" s="95"/>
    </row>
    <row r="573" ht="14.25" customHeight="1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</row>
    <row r="574" ht="14.25" customHeight="1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  <c r="R574" s="95"/>
      <c r="S574" s="95"/>
      <c r="T574" s="95"/>
      <c r="U574" s="95"/>
      <c r="V574" s="95"/>
      <c r="W574" s="95"/>
      <c r="X574" s="95"/>
      <c r="Y574" s="95"/>
      <c r="Z574" s="95"/>
    </row>
    <row r="575" ht="14.25" customHeight="1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</row>
    <row r="576" ht="14.25" customHeight="1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  <c r="R576" s="95"/>
      <c r="S576" s="95"/>
      <c r="T576" s="95"/>
      <c r="U576" s="95"/>
      <c r="V576" s="95"/>
      <c r="W576" s="95"/>
      <c r="X576" s="95"/>
      <c r="Y576" s="95"/>
      <c r="Z576" s="95"/>
    </row>
    <row r="577" ht="14.25" customHeight="1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  <c r="R577" s="95"/>
      <c r="S577" s="95"/>
      <c r="T577" s="95"/>
      <c r="U577" s="95"/>
      <c r="V577" s="95"/>
      <c r="W577" s="95"/>
      <c r="X577" s="95"/>
      <c r="Y577" s="95"/>
      <c r="Z577" s="95"/>
    </row>
    <row r="578" ht="14.25" customHeight="1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  <c r="R578" s="95"/>
      <c r="S578" s="95"/>
      <c r="T578" s="95"/>
      <c r="U578" s="95"/>
      <c r="V578" s="95"/>
      <c r="W578" s="95"/>
      <c r="X578" s="95"/>
      <c r="Y578" s="95"/>
      <c r="Z578" s="95"/>
    </row>
    <row r="579" ht="14.25" customHeight="1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5"/>
      <c r="S579" s="95"/>
      <c r="T579" s="95"/>
      <c r="U579" s="95"/>
      <c r="V579" s="95"/>
      <c r="W579" s="95"/>
      <c r="X579" s="95"/>
      <c r="Y579" s="95"/>
      <c r="Z579" s="95"/>
    </row>
    <row r="580" ht="14.25" customHeight="1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  <c r="R580" s="95"/>
      <c r="S580" s="95"/>
      <c r="T580" s="95"/>
      <c r="U580" s="95"/>
      <c r="V580" s="95"/>
      <c r="W580" s="95"/>
      <c r="X580" s="95"/>
      <c r="Y580" s="95"/>
      <c r="Z580" s="95"/>
    </row>
    <row r="581" ht="14.25" customHeight="1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  <c r="R581" s="95"/>
      <c r="S581" s="95"/>
      <c r="T581" s="95"/>
      <c r="U581" s="95"/>
      <c r="V581" s="95"/>
      <c r="W581" s="95"/>
      <c r="X581" s="95"/>
      <c r="Y581" s="95"/>
      <c r="Z581" s="95"/>
    </row>
    <row r="582" ht="14.25" customHeight="1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  <c r="R582" s="95"/>
      <c r="S582" s="95"/>
      <c r="T582" s="95"/>
      <c r="U582" s="95"/>
      <c r="V582" s="95"/>
      <c r="W582" s="95"/>
      <c r="X582" s="95"/>
      <c r="Y582" s="95"/>
      <c r="Z582" s="95"/>
    </row>
    <row r="583" ht="14.25" customHeight="1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  <c r="R583" s="95"/>
      <c r="S583" s="95"/>
      <c r="T583" s="95"/>
      <c r="U583" s="95"/>
      <c r="V583" s="95"/>
      <c r="W583" s="95"/>
      <c r="X583" s="95"/>
      <c r="Y583" s="95"/>
      <c r="Z583" s="95"/>
    </row>
    <row r="584" ht="14.25" customHeight="1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  <c r="R584" s="95"/>
      <c r="S584" s="95"/>
      <c r="T584" s="95"/>
      <c r="U584" s="95"/>
      <c r="V584" s="95"/>
      <c r="W584" s="95"/>
      <c r="X584" s="95"/>
      <c r="Y584" s="95"/>
      <c r="Z584" s="95"/>
    </row>
    <row r="585" ht="14.25" customHeight="1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  <c r="R585" s="95"/>
      <c r="S585" s="95"/>
      <c r="T585" s="95"/>
      <c r="U585" s="95"/>
      <c r="V585" s="95"/>
      <c r="W585" s="95"/>
      <c r="X585" s="95"/>
      <c r="Y585" s="95"/>
      <c r="Z585" s="95"/>
    </row>
    <row r="586" ht="14.25" customHeight="1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  <c r="R586" s="95"/>
      <c r="S586" s="95"/>
      <c r="T586" s="95"/>
      <c r="U586" s="95"/>
      <c r="V586" s="95"/>
      <c r="W586" s="95"/>
      <c r="X586" s="95"/>
      <c r="Y586" s="95"/>
      <c r="Z586" s="95"/>
    </row>
    <row r="587" ht="14.25" customHeight="1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  <c r="R587" s="95"/>
      <c r="S587" s="95"/>
      <c r="T587" s="95"/>
      <c r="U587" s="95"/>
      <c r="V587" s="95"/>
      <c r="W587" s="95"/>
      <c r="X587" s="95"/>
      <c r="Y587" s="95"/>
      <c r="Z587" s="95"/>
    </row>
    <row r="588" ht="14.25" customHeight="1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  <c r="R588" s="95"/>
      <c r="S588" s="95"/>
      <c r="T588" s="95"/>
      <c r="U588" s="95"/>
      <c r="V588" s="95"/>
      <c r="W588" s="95"/>
      <c r="X588" s="95"/>
      <c r="Y588" s="95"/>
      <c r="Z588" s="95"/>
    </row>
    <row r="589" ht="14.25" customHeight="1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  <c r="R589" s="95"/>
      <c r="S589" s="95"/>
      <c r="T589" s="95"/>
      <c r="U589" s="95"/>
      <c r="V589" s="95"/>
      <c r="W589" s="95"/>
      <c r="X589" s="95"/>
      <c r="Y589" s="95"/>
      <c r="Z589" s="95"/>
    </row>
    <row r="590" ht="14.25" customHeight="1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  <c r="R590" s="95"/>
      <c r="S590" s="95"/>
      <c r="T590" s="95"/>
      <c r="U590" s="95"/>
      <c r="V590" s="95"/>
      <c r="W590" s="95"/>
      <c r="X590" s="95"/>
      <c r="Y590" s="95"/>
      <c r="Z590" s="95"/>
    </row>
    <row r="591" ht="14.25" customHeight="1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  <c r="R591" s="95"/>
      <c r="S591" s="95"/>
      <c r="T591" s="95"/>
      <c r="U591" s="95"/>
      <c r="V591" s="95"/>
      <c r="W591" s="95"/>
      <c r="X591" s="95"/>
      <c r="Y591" s="95"/>
      <c r="Z591" s="95"/>
    </row>
    <row r="592" ht="14.25" customHeight="1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  <c r="R592" s="95"/>
      <c r="S592" s="95"/>
      <c r="T592" s="95"/>
      <c r="U592" s="95"/>
      <c r="V592" s="95"/>
      <c r="W592" s="95"/>
      <c r="X592" s="95"/>
      <c r="Y592" s="95"/>
      <c r="Z592" s="95"/>
    </row>
    <row r="593" ht="14.25" customHeight="1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  <c r="R593" s="95"/>
      <c r="S593" s="95"/>
      <c r="T593" s="95"/>
      <c r="U593" s="95"/>
      <c r="V593" s="95"/>
      <c r="W593" s="95"/>
      <c r="X593" s="95"/>
      <c r="Y593" s="95"/>
      <c r="Z593" s="95"/>
    </row>
    <row r="594" ht="14.25" customHeight="1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  <c r="R594" s="95"/>
      <c r="S594" s="95"/>
      <c r="T594" s="95"/>
      <c r="U594" s="95"/>
      <c r="V594" s="95"/>
      <c r="W594" s="95"/>
      <c r="X594" s="95"/>
      <c r="Y594" s="95"/>
      <c r="Z594" s="95"/>
    </row>
    <row r="595" ht="14.25" customHeight="1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  <c r="R595" s="95"/>
      <c r="S595" s="95"/>
      <c r="T595" s="95"/>
      <c r="U595" s="95"/>
      <c r="V595" s="95"/>
      <c r="W595" s="95"/>
      <c r="X595" s="95"/>
      <c r="Y595" s="95"/>
      <c r="Z595" s="95"/>
    </row>
    <row r="596" ht="14.25" customHeight="1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  <c r="R596" s="95"/>
      <c r="S596" s="95"/>
      <c r="T596" s="95"/>
      <c r="U596" s="95"/>
      <c r="V596" s="95"/>
      <c r="W596" s="95"/>
      <c r="X596" s="95"/>
      <c r="Y596" s="95"/>
      <c r="Z596" s="95"/>
    </row>
    <row r="597" ht="14.25" customHeight="1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  <c r="R597" s="95"/>
      <c r="S597" s="95"/>
      <c r="T597" s="95"/>
      <c r="U597" s="95"/>
      <c r="V597" s="95"/>
      <c r="W597" s="95"/>
      <c r="X597" s="95"/>
      <c r="Y597" s="95"/>
      <c r="Z597" s="95"/>
    </row>
    <row r="598" ht="14.25" customHeight="1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  <c r="R598" s="95"/>
      <c r="S598" s="95"/>
      <c r="T598" s="95"/>
      <c r="U598" s="95"/>
      <c r="V598" s="95"/>
      <c r="W598" s="95"/>
      <c r="X598" s="95"/>
      <c r="Y598" s="95"/>
      <c r="Z598" s="95"/>
    </row>
    <row r="599" ht="14.25" customHeight="1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  <c r="R599" s="95"/>
      <c r="S599" s="95"/>
      <c r="T599" s="95"/>
      <c r="U599" s="95"/>
      <c r="V599" s="95"/>
      <c r="W599" s="95"/>
      <c r="X599" s="95"/>
      <c r="Y599" s="95"/>
      <c r="Z599" s="95"/>
    </row>
    <row r="600" ht="14.25" customHeight="1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  <c r="R600" s="95"/>
      <c r="S600" s="95"/>
      <c r="T600" s="95"/>
      <c r="U600" s="95"/>
      <c r="V600" s="95"/>
      <c r="W600" s="95"/>
      <c r="X600" s="95"/>
      <c r="Y600" s="95"/>
      <c r="Z600" s="95"/>
    </row>
    <row r="601" ht="14.25" customHeight="1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  <c r="R601" s="95"/>
      <c r="S601" s="95"/>
      <c r="T601" s="95"/>
      <c r="U601" s="95"/>
      <c r="V601" s="95"/>
      <c r="W601" s="95"/>
      <c r="X601" s="95"/>
      <c r="Y601" s="95"/>
      <c r="Z601" s="95"/>
    </row>
    <row r="602" ht="14.25" customHeight="1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  <c r="R602" s="95"/>
      <c r="S602" s="95"/>
      <c r="T602" s="95"/>
      <c r="U602" s="95"/>
      <c r="V602" s="95"/>
      <c r="W602" s="95"/>
      <c r="X602" s="95"/>
      <c r="Y602" s="95"/>
      <c r="Z602" s="95"/>
    </row>
    <row r="603" ht="14.25" customHeight="1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  <c r="R603" s="95"/>
      <c r="S603" s="95"/>
      <c r="T603" s="95"/>
      <c r="U603" s="95"/>
      <c r="V603" s="95"/>
      <c r="W603" s="95"/>
      <c r="X603" s="95"/>
      <c r="Y603" s="95"/>
      <c r="Z603" s="95"/>
    </row>
    <row r="604" ht="14.25" customHeight="1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  <c r="R604" s="95"/>
      <c r="S604" s="95"/>
      <c r="T604" s="95"/>
      <c r="U604" s="95"/>
      <c r="V604" s="95"/>
      <c r="W604" s="95"/>
      <c r="X604" s="95"/>
      <c r="Y604" s="95"/>
      <c r="Z604" s="95"/>
    </row>
    <row r="605" ht="14.25" customHeight="1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  <c r="R605" s="95"/>
      <c r="S605" s="95"/>
      <c r="T605" s="95"/>
      <c r="U605" s="95"/>
      <c r="V605" s="95"/>
      <c r="W605" s="95"/>
      <c r="X605" s="95"/>
      <c r="Y605" s="95"/>
      <c r="Z605" s="95"/>
    </row>
    <row r="606" ht="14.25" customHeight="1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  <c r="R606" s="95"/>
      <c r="S606" s="95"/>
      <c r="T606" s="95"/>
      <c r="U606" s="95"/>
      <c r="V606" s="95"/>
      <c r="W606" s="95"/>
      <c r="X606" s="95"/>
      <c r="Y606" s="95"/>
      <c r="Z606" s="95"/>
    </row>
    <row r="607" ht="14.25" customHeight="1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  <c r="R607" s="95"/>
      <c r="S607" s="95"/>
      <c r="T607" s="95"/>
      <c r="U607" s="95"/>
      <c r="V607" s="95"/>
      <c r="W607" s="95"/>
      <c r="X607" s="95"/>
      <c r="Y607" s="95"/>
      <c r="Z607" s="95"/>
    </row>
    <row r="608" ht="14.25" customHeight="1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  <c r="R608" s="95"/>
      <c r="S608" s="95"/>
      <c r="T608" s="95"/>
      <c r="U608" s="95"/>
      <c r="V608" s="95"/>
      <c r="W608" s="95"/>
      <c r="X608" s="95"/>
      <c r="Y608" s="95"/>
      <c r="Z608" s="95"/>
    </row>
    <row r="609" ht="14.25" customHeight="1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  <c r="R609" s="95"/>
      <c r="S609" s="95"/>
      <c r="T609" s="95"/>
      <c r="U609" s="95"/>
      <c r="V609" s="95"/>
      <c r="W609" s="95"/>
      <c r="X609" s="95"/>
      <c r="Y609" s="95"/>
      <c r="Z609" s="95"/>
    </row>
    <row r="610" ht="14.25" customHeight="1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</row>
    <row r="611" ht="14.25" customHeight="1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  <c r="R611" s="95"/>
      <c r="S611" s="95"/>
      <c r="T611" s="95"/>
      <c r="U611" s="95"/>
      <c r="V611" s="95"/>
      <c r="W611" s="95"/>
      <c r="X611" s="95"/>
      <c r="Y611" s="95"/>
      <c r="Z611" s="95"/>
    </row>
    <row r="612" ht="14.25" customHeight="1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  <c r="R612" s="95"/>
      <c r="S612" s="95"/>
      <c r="T612" s="95"/>
      <c r="U612" s="95"/>
      <c r="V612" s="95"/>
      <c r="W612" s="95"/>
      <c r="X612" s="95"/>
      <c r="Y612" s="95"/>
      <c r="Z612" s="95"/>
    </row>
    <row r="613" ht="14.25" customHeight="1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  <c r="R613" s="95"/>
      <c r="S613" s="95"/>
      <c r="T613" s="95"/>
      <c r="U613" s="95"/>
      <c r="V613" s="95"/>
      <c r="W613" s="95"/>
      <c r="X613" s="95"/>
      <c r="Y613" s="95"/>
      <c r="Z613" s="95"/>
    </row>
    <row r="614" ht="14.25" customHeight="1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  <c r="R614" s="95"/>
      <c r="S614" s="95"/>
      <c r="T614" s="95"/>
      <c r="U614" s="95"/>
      <c r="V614" s="95"/>
      <c r="W614" s="95"/>
      <c r="X614" s="95"/>
      <c r="Y614" s="95"/>
      <c r="Z614" s="95"/>
    </row>
    <row r="615" ht="14.25" customHeight="1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5"/>
      <c r="S615" s="95"/>
      <c r="T615" s="95"/>
      <c r="U615" s="95"/>
      <c r="V615" s="95"/>
      <c r="W615" s="95"/>
      <c r="X615" s="95"/>
      <c r="Y615" s="95"/>
      <c r="Z615" s="95"/>
    </row>
    <row r="616" ht="14.25" customHeight="1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  <c r="R616" s="95"/>
      <c r="S616" s="95"/>
      <c r="T616" s="95"/>
      <c r="U616" s="95"/>
      <c r="V616" s="95"/>
      <c r="W616" s="95"/>
      <c r="X616" s="95"/>
      <c r="Y616" s="95"/>
      <c r="Z616" s="95"/>
    </row>
    <row r="617" ht="14.25" customHeight="1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  <c r="R617" s="95"/>
      <c r="S617" s="95"/>
      <c r="T617" s="95"/>
      <c r="U617" s="95"/>
      <c r="V617" s="95"/>
      <c r="W617" s="95"/>
      <c r="X617" s="95"/>
      <c r="Y617" s="95"/>
      <c r="Z617" s="95"/>
    </row>
    <row r="618" ht="14.25" customHeight="1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  <c r="R618" s="95"/>
      <c r="S618" s="95"/>
      <c r="T618" s="95"/>
      <c r="U618" s="95"/>
      <c r="V618" s="95"/>
      <c r="W618" s="95"/>
      <c r="X618" s="95"/>
      <c r="Y618" s="95"/>
      <c r="Z618" s="95"/>
    </row>
    <row r="619" ht="14.25" customHeight="1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  <c r="R619" s="95"/>
      <c r="S619" s="95"/>
      <c r="T619" s="95"/>
      <c r="U619" s="95"/>
      <c r="V619" s="95"/>
      <c r="W619" s="95"/>
      <c r="X619" s="95"/>
      <c r="Y619" s="95"/>
      <c r="Z619" s="95"/>
    </row>
    <row r="620" ht="14.25" customHeight="1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  <c r="R620" s="95"/>
      <c r="S620" s="95"/>
      <c r="T620" s="95"/>
      <c r="U620" s="95"/>
      <c r="V620" s="95"/>
      <c r="W620" s="95"/>
      <c r="X620" s="95"/>
      <c r="Y620" s="95"/>
      <c r="Z620" s="95"/>
    </row>
    <row r="621" ht="14.25" customHeight="1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</row>
    <row r="622" ht="14.25" customHeight="1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  <c r="R622" s="95"/>
      <c r="S622" s="95"/>
      <c r="T622" s="95"/>
      <c r="U622" s="95"/>
      <c r="V622" s="95"/>
      <c r="W622" s="95"/>
      <c r="X622" s="95"/>
      <c r="Y622" s="95"/>
      <c r="Z622" s="95"/>
    </row>
    <row r="623" ht="14.25" customHeight="1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  <c r="R623" s="95"/>
      <c r="S623" s="95"/>
      <c r="T623" s="95"/>
      <c r="U623" s="95"/>
      <c r="V623" s="95"/>
      <c r="W623" s="95"/>
      <c r="X623" s="95"/>
      <c r="Y623" s="95"/>
      <c r="Z623" s="95"/>
    </row>
    <row r="624" ht="14.25" customHeight="1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  <c r="R624" s="95"/>
      <c r="S624" s="95"/>
      <c r="T624" s="95"/>
      <c r="U624" s="95"/>
      <c r="V624" s="95"/>
      <c r="W624" s="95"/>
      <c r="X624" s="95"/>
      <c r="Y624" s="95"/>
      <c r="Z624" s="95"/>
    </row>
    <row r="625" ht="14.25" customHeight="1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  <c r="R625" s="95"/>
      <c r="S625" s="95"/>
      <c r="T625" s="95"/>
      <c r="U625" s="95"/>
      <c r="V625" s="95"/>
      <c r="W625" s="95"/>
      <c r="X625" s="95"/>
      <c r="Y625" s="95"/>
      <c r="Z625" s="95"/>
    </row>
    <row r="626" ht="14.25" customHeight="1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  <c r="R626" s="95"/>
      <c r="S626" s="95"/>
      <c r="T626" s="95"/>
      <c r="U626" s="95"/>
      <c r="V626" s="95"/>
      <c r="W626" s="95"/>
      <c r="X626" s="95"/>
      <c r="Y626" s="95"/>
      <c r="Z626" s="95"/>
    </row>
    <row r="627" ht="14.25" customHeight="1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  <c r="R627" s="95"/>
      <c r="S627" s="95"/>
      <c r="T627" s="95"/>
      <c r="U627" s="95"/>
      <c r="V627" s="95"/>
      <c r="W627" s="95"/>
      <c r="X627" s="95"/>
      <c r="Y627" s="95"/>
      <c r="Z627" s="95"/>
    </row>
    <row r="628" ht="14.25" customHeight="1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  <c r="R628" s="95"/>
      <c r="S628" s="95"/>
      <c r="T628" s="95"/>
      <c r="U628" s="95"/>
      <c r="V628" s="95"/>
      <c r="W628" s="95"/>
      <c r="X628" s="95"/>
      <c r="Y628" s="95"/>
      <c r="Z628" s="95"/>
    </row>
    <row r="629" ht="14.25" customHeight="1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</row>
    <row r="630" ht="14.25" customHeight="1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  <c r="R630" s="95"/>
      <c r="S630" s="95"/>
      <c r="T630" s="95"/>
      <c r="U630" s="95"/>
      <c r="V630" s="95"/>
      <c r="W630" s="95"/>
      <c r="X630" s="95"/>
      <c r="Y630" s="95"/>
      <c r="Z630" s="95"/>
    </row>
    <row r="631" ht="14.25" customHeight="1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  <c r="R631" s="95"/>
      <c r="S631" s="95"/>
      <c r="T631" s="95"/>
      <c r="U631" s="95"/>
      <c r="V631" s="95"/>
      <c r="W631" s="95"/>
      <c r="X631" s="95"/>
      <c r="Y631" s="95"/>
      <c r="Z631" s="95"/>
    </row>
    <row r="632" ht="14.25" customHeight="1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  <c r="R632" s="95"/>
      <c r="S632" s="95"/>
      <c r="T632" s="95"/>
      <c r="U632" s="95"/>
      <c r="V632" s="95"/>
      <c r="W632" s="95"/>
      <c r="X632" s="95"/>
      <c r="Y632" s="95"/>
      <c r="Z632" s="95"/>
    </row>
    <row r="633" ht="14.25" customHeight="1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</row>
    <row r="634" ht="14.25" customHeight="1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  <c r="R634" s="95"/>
      <c r="S634" s="95"/>
      <c r="T634" s="95"/>
      <c r="U634" s="95"/>
      <c r="V634" s="95"/>
      <c r="W634" s="95"/>
      <c r="X634" s="95"/>
      <c r="Y634" s="95"/>
      <c r="Z634" s="95"/>
    </row>
    <row r="635" ht="14.25" customHeight="1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</row>
    <row r="636" ht="14.25" customHeight="1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  <c r="R636" s="95"/>
      <c r="S636" s="95"/>
      <c r="T636" s="95"/>
      <c r="U636" s="95"/>
      <c r="V636" s="95"/>
      <c r="W636" s="95"/>
      <c r="X636" s="95"/>
      <c r="Y636" s="95"/>
      <c r="Z636" s="95"/>
    </row>
    <row r="637" ht="14.25" customHeight="1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5"/>
    </row>
    <row r="638" ht="14.25" customHeight="1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  <c r="R638" s="95"/>
      <c r="S638" s="95"/>
      <c r="T638" s="95"/>
      <c r="U638" s="95"/>
      <c r="V638" s="95"/>
      <c r="W638" s="95"/>
      <c r="X638" s="95"/>
      <c r="Y638" s="95"/>
      <c r="Z638" s="95"/>
    </row>
    <row r="639" ht="14.25" customHeight="1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  <c r="R639" s="95"/>
      <c r="S639" s="95"/>
      <c r="T639" s="95"/>
      <c r="U639" s="95"/>
      <c r="V639" s="95"/>
      <c r="W639" s="95"/>
      <c r="X639" s="95"/>
      <c r="Y639" s="95"/>
      <c r="Z639" s="95"/>
    </row>
    <row r="640" ht="14.25" customHeight="1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  <c r="R640" s="95"/>
      <c r="S640" s="95"/>
      <c r="T640" s="95"/>
      <c r="U640" s="95"/>
      <c r="V640" s="95"/>
      <c r="W640" s="95"/>
      <c r="X640" s="95"/>
      <c r="Y640" s="95"/>
      <c r="Z640" s="95"/>
    </row>
    <row r="641" ht="14.25" customHeight="1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</row>
    <row r="642" ht="14.25" customHeight="1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  <c r="R642" s="95"/>
      <c r="S642" s="95"/>
      <c r="T642" s="95"/>
      <c r="U642" s="95"/>
      <c r="V642" s="95"/>
      <c r="W642" s="95"/>
      <c r="X642" s="95"/>
      <c r="Y642" s="95"/>
      <c r="Z642" s="95"/>
    </row>
    <row r="643" ht="14.25" customHeight="1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  <c r="R643" s="95"/>
      <c r="S643" s="95"/>
      <c r="T643" s="95"/>
      <c r="U643" s="95"/>
      <c r="V643" s="95"/>
      <c r="W643" s="95"/>
      <c r="X643" s="95"/>
      <c r="Y643" s="95"/>
      <c r="Z643" s="95"/>
    </row>
    <row r="644" ht="14.25" customHeight="1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</row>
    <row r="645" ht="14.25" customHeight="1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  <c r="R645" s="95"/>
      <c r="S645" s="95"/>
      <c r="T645" s="95"/>
      <c r="U645" s="95"/>
      <c r="V645" s="95"/>
      <c r="W645" s="95"/>
      <c r="X645" s="95"/>
      <c r="Y645" s="95"/>
      <c r="Z645" s="95"/>
    </row>
    <row r="646" ht="14.25" customHeight="1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</row>
    <row r="647" ht="14.25" customHeight="1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  <c r="R647" s="95"/>
      <c r="S647" s="95"/>
      <c r="T647" s="95"/>
      <c r="U647" s="95"/>
      <c r="V647" s="95"/>
      <c r="W647" s="95"/>
      <c r="X647" s="95"/>
      <c r="Y647" s="95"/>
      <c r="Z647" s="95"/>
    </row>
    <row r="648" ht="14.25" customHeight="1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</row>
    <row r="649" ht="14.25" customHeight="1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  <c r="R649" s="95"/>
      <c r="S649" s="95"/>
      <c r="T649" s="95"/>
      <c r="U649" s="95"/>
      <c r="V649" s="95"/>
      <c r="W649" s="95"/>
      <c r="X649" s="95"/>
      <c r="Y649" s="95"/>
      <c r="Z649" s="95"/>
    </row>
    <row r="650" ht="14.25" customHeight="1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  <c r="R650" s="95"/>
      <c r="S650" s="95"/>
      <c r="T650" s="95"/>
      <c r="U650" s="95"/>
      <c r="V650" s="95"/>
      <c r="W650" s="95"/>
      <c r="X650" s="95"/>
      <c r="Y650" s="95"/>
      <c r="Z650" s="95"/>
    </row>
    <row r="651" ht="14.25" customHeight="1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5"/>
      <c r="S651" s="95"/>
      <c r="T651" s="95"/>
      <c r="U651" s="95"/>
      <c r="V651" s="95"/>
      <c r="W651" s="95"/>
      <c r="X651" s="95"/>
      <c r="Y651" s="95"/>
      <c r="Z651" s="95"/>
    </row>
    <row r="652" ht="14.25" customHeight="1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  <c r="R652" s="95"/>
      <c r="S652" s="95"/>
      <c r="T652" s="95"/>
      <c r="U652" s="95"/>
      <c r="V652" s="95"/>
      <c r="W652" s="95"/>
      <c r="X652" s="95"/>
      <c r="Y652" s="95"/>
      <c r="Z652" s="95"/>
    </row>
    <row r="653" ht="14.25" customHeight="1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  <c r="R653" s="95"/>
      <c r="S653" s="95"/>
      <c r="T653" s="95"/>
      <c r="U653" s="95"/>
      <c r="V653" s="95"/>
      <c r="W653" s="95"/>
      <c r="X653" s="95"/>
      <c r="Y653" s="95"/>
      <c r="Z653" s="95"/>
    </row>
    <row r="654" ht="14.25" customHeight="1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  <c r="R654" s="95"/>
      <c r="S654" s="95"/>
      <c r="T654" s="95"/>
      <c r="U654" s="95"/>
      <c r="V654" s="95"/>
      <c r="W654" s="95"/>
      <c r="X654" s="95"/>
      <c r="Y654" s="95"/>
      <c r="Z654" s="95"/>
    </row>
    <row r="655" ht="14.25" customHeight="1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  <c r="R655" s="95"/>
      <c r="S655" s="95"/>
      <c r="T655" s="95"/>
      <c r="U655" s="95"/>
      <c r="V655" s="95"/>
      <c r="W655" s="95"/>
      <c r="X655" s="95"/>
      <c r="Y655" s="95"/>
      <c r="Z655" s="95"/>
    </row>
    <row r="656" ht="14.25" customHeight="1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  <c r="R656" s="95"/>
      <c r="S656" s="95"/>
      <c r="T656" s="95"/>
      <c r="U656" s="95"/>
      <c r="V656" s="95"/>
      <c r="W656" s="95"/>
      <c r="X656" s="95"/>
      <c r="Y656" s="95"/>
      <c r="Z656" s="95"/>
    </row>
    <row r="657" ht="14.25" customHeight="1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  <c r="R657" s="95"/>
      <c r="S657" s="95"/>
      <c r="T657" s="95"/>
      <c r="U657" s="95"/>
      <c r="V657" s="95"/>
      <c r="W657" s="95"/>
      <c r="X657" s="95"/>
      <c r="Y657" s="95"/>
      <c r="Z657" s="95"/>
    </row>
    <row r="658" ht="14.25" customHeight="1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  <c r="R658" s="95"/>
      <c r="S658" s="95"/>
      <c r="T658" s="95"/>
      <c r="U658" s="95"/>
      <c r="V658" s="95"/>
      <c r="W658" s="95"/>
      <c r="X658" s="95"/>
      <c r="Y658" s="95"/>
      <c r="Z658" s="95"/>
    </row>
    <row r="659" ht="14.25" customHeight="1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  <c r="R659" s="95"/>
      <c r="S659" s="95"/>
      <c r="T659" s="95"/>
      <c r="U659" s="95"/>
      <c r="V659" s="95"/>
      <c r="W659" s="95"/>
      <c r="X659" s="95"/>
      <c r="Y659" s="95"/>
      <c r="Z659" s="95"/>
    </row>
    <row r="660" ht="14.25" customHeight="1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  <c r="R660" s="95"/>
      <c r="S660" s="95"/>
      <c r="T660" s="95"/>
      <c r="U660" s="95"/>
      <c r="V660" s="95"/>
      <c r="W660" s="95"/>
      <c r="X660" s="95"/>
      <c r="Y660" s="95"/>
      <c r="Z660" s="95"/>
    </row>
    <row r="661" ht="14.25" customHeight="1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</row>
    <row r="662" ht="14.25" customHeight="1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</row>
    <row r="663" ht="14.25" customHeight="1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</row>
    <row r="664" ht="14.25" customHeight="1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  <c r="R664" s="95"/>
      <c r="S664" s="95"/>
      <c r="T664" s="95"/>
      <c r="U664" s="95"/>
      <c r="V664" s="95"/>
      <c r="W664" s="95"/>
      <c r="X664" s="95"/>
      <c r="Y664" s="95"/>
      <c r="Z664" s="95"/>
    </row>
    <row r="665" ht="14.25" customHeight="1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  <c r="R665" s="95"/>
      <c r="S665" s="95"/>
      <c r="T665" s="95"/>
      <c r="U665" s="95"/>
      <c r="V665" s="95"/>
      <c r="W665" s="95"/>
      <c r="X665" s="95"/>
      <c r="Y665" s="95"/>
      <c r="Z665" s="95"/>
    </row>
    <row r="666" ht="14.25" customHeight="1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  <c r="R666" s="95"/>
      <c r="S666" s="95"/>
      <c r="T666" s="95"/>
      <c r="U666" s="95"/>
      <c r="V666" s="95"/>
      <c r="W666" s="95"/>
      <c r="X666" s="95"/>
      <c r="Y666" s="95"/>
      <c r="Z666" s="95"/>
    </row>
    <row r="667" ht="14.25" customHeight="1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  <c r="R667" s="95"/>
      <c r="S667" s="95"/>
      <c r="T667" s="95"/>
      <c r="U667" s="95"/>
      <c r="V667" s="95"/>
      <c r="W667" s="95"/>
      <c r="X667" s="95"/>
      <c r="Y667" s="95"/>
      <c r="Z667" s="95"/>
    </row>
    <row r="668" ht="14.25" customHeight="1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  <c r="R668" s="95"/>
      <c r="S668" s="95"/>
      <c r="T668" s="95"/>
      <c r="U668" s="95"/>
      <c r="V668" s="95"/>
      <c r="W668" s="95"/>
      <c r="X668" s="95"/>
      <c r="Y668" s="95"/>
      <c r="Z668" s="95"/>
    </row>
    <row r="669" ht="14.25" customHeight="1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  <c r="R669" s="95"/>
      <c r="S669" s="95"/>
      <c r="T669" s="95"/>
      <c r="U669" s="95"/>
      <c r="V669" s="95"/>
      <c r="W669" s="95"/>
      <c r="X669" s="95"/>
      <c r="Y669" s="95"/>
      <c r="Z669" s="95"/>
    </row>
    <row r="670" ht="14.25" customHeight="1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  <c r="R670" s="95"/>
      <c r="S670" s="95"/>
      <c r="T670" s="95"/>
      <c r="U670" s="95"/>
      <c r="V670" s="95"/>
      <c r="W670" s="95"/>
      <c r="X670" s="95"/>
      <c r="Y670" s="95"/>
      <c r="Z670" s="95"/>
    </row>
    <row r="671" ht="14.25" customHeight="1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  <c r="R671" s="95"/>
      <c r="S671" s="95"/>
      <c r="T671" s="95"/>
      <c r="U671" s="95"/>
      <c r="V671" s="95"/>
      <c r="W671" s="95"/>
      <c r="X671" s="95"/>
      <c r="Y671" s="95"/>
      <c r="Z671" s="95"/>
    </row>
    <row r="672" ht="14.25" customHeight="1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  <c r="R672" s="95"/>
      <c r="S672" s="95"/>
      <c r="T672" s="95"/>
      <c r="U672" s="95"/>
      <c r="V672" s="95"/>
      <c r="W672" s="95"/>
      <c r="X672" s="95"/>
      <c r="Y672" s="95"/>
      <c r="Z672" s="95"/>
    </row>
    <row r="673" ht="14.25" customHeight="1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  <c r="R673" s="95"/>
      <c r="S673" s="95"/>
      <c r="T673" s="95"/>
      <c r="U673" s="95"/>
      <c r="V673" s="95"/>
      <c r="W673" s="95"/>
      <c r="X673" s="95"/>
      <c r="Y673" s="95"/>
      <c r="Z673" s="95"/>
    </row>
    <row r="674" ht="14.25" customHeight="1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  <c r="R674" s="95"/>
      <c r="S674" s="95"/>
      <c r="T674" s="95"/>
      <c r="U674" s="95"/>
      <c r="V674" s="95"/>
      <c r="W674" s="95"/>
      <c r="X674" s="95"/>
      <c r="Y674" s="95"/>
      <c r="Z674" s="95"/>
    </row>
    <row r="675" ht="14.25" customHeight="1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  <c r="R675" s="95"/>
      <c r="S675" s="95"/>
      <c r="T675" s="95"/>
      <c r="U675" s="95"/>
      <c r="V675" s="95"/>
      <c r="W675" s="95"/>
      <c r="X675" s="95"/>
      <c r="Y675" s="95"/>
      <c r="Z675" s="95"/>
    </row>
    <row r="676" ht="14.25" customHeight="1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  <c r="R676" s="95"/>
      <c r="S676" s="95"/>
      <c r="T676" s="95"/>
      <c r="U676" s="95"/>
      <c r="V676" s="95"/>
      <c r="W676" s="95"/>
      <c r="X676" s="95"/>
      <c r="Y676" s="95"/>
      <c r="Z676" s="95"/>
    </row>
    <row r="677" ht="14.25" customHeight="1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  <c r="R677" s="95"/>
      <c r="S677" s="95"/>
      <c r="T677" s="95"/>
      <c r="U677" s="95"/>
      <c r="V677" s="95"/>
      <c r="W677" s="95"/>
      <c r="X677" s="95"/>
      <c r="Y677" s="95"/>
      <c r="Z677" s="95"/>
    </row>
    <row r="678" ht="14.25" customHeight="1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  <c r="R678" s="95"/>
      <c r="S678" s="95"/>
      <c r="T678" s="95"/>
      <c r="U678" s="95"/>
      <c r="V678" s="95"/>
      <c r="W678" s="95"/>
      <c r="X678" s="95"/>
      <c r="Y678" s="95"/>
      <c r="Z678" s="95"/>
    </row>
    <row r="679" ht="14.25" customHeight="1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  <c r="R679" s="95"/>
      <c r="S679" s="95"/>
      <c r="T679" s="95"/>
      <c r="U679" s="95"/>
      <c r="V679" s="95"/>
      <c r="W679" s="95"/>
      <c r="X679" s="95"/>
      <c r="Y679" s="95"/>
      <c r="Z679" s="95"/>
    </row>
    <row r="680" ht="14.25" customHeight="1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  <c r="R680" s="95"/>
      <c r="S680" s="95"/>
      <c r="T680" s="95"/>
      <c r="U680" s="95"/>
      <c r="V680" s="95"/>
      <c r="W680" s="95"/>
      <c r="X680" s="95"/>
      <c r="Y680" s="95"/>
      <c r="Z680" s="95"/>
    </row>
    <row r="681" ht="14.25" customHeight="1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  <c r="R681" s="95"/>
      <c r="S681" s="95"/>
      <c r="T681" s="95"/>
      <c r="U681" s="95"/>
      <c r="V681" s="95"/>
      <c r="W681" s="95"/>
      <c r="X681" s="95"/>
      <c r="Y681" s="95"/>
      <c r="Z681" s="95"/>
    </row>
    <row r="682" ht="14.25" customHeight="1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  <c r="R682" s="95"/>
      <c r="S682" s="95"/>
      <c r="T682" s="95"/>
      <c r="U682" s="95"/>
      <c r="V682" s="95"/>
      <c r="W682" s="95"/>
      <c r="X682" s="95"/>
      <c r="Y682" s="95"/>
      <c r="Z682" s="95"/>
    </row>
    <row r="683" ht="14.25" customHeight="1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  <c r="R683" s="95"/>
      <c r="S683" s="95"/>
      <c r="T683" s="95"/>
      <c r="U683" s="95"/>
      <c r="V683" s="95"/>
      <c r="W683" s="95"/>
      <c r="X683" s="95"/>
      <c r="Y683" s="95"/>
      <c r="Z683" s="95"/>
    </row>
    <row r="684" ht="14.25" customHeight="1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  <c r="R684" s="95"/>
      <c r="S684" s="95"/>
      <c r="T684" s="95"/>
      <c r="U684" s="95"/>
      <c r="V684" s="95"/>
      <c r="W684" s="95"/>
      <c r="X684" s="95"/>
      <c r="Y684" s="95"/>
      <c r="Z684" s="95"/>
    </row>
    <row r="685" ht="14.25" customHeight="1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  <c r="R685" s="95"/>
      <c r="S685" s="95"/>
      <c r="T685" s="95"/>
      <c r="U685" s="95"/>
      <c r="V685" s="95"/>
      <c r="W685" s="95"/>
      <c r="X685" s="95"/>
      <c r="Y685" s="95"/>
      <c r="Z685" s="95"/>
    </row>
    <row r="686" ht="14.25" customHeight="1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  <c r="R686" s="95"/>
      <c r="S686" s="95"/>
      <c r="T686" s="95"/>
      <c r="U686" s="95"/>
      <c r="V686" s="95"/>
      <c r="W686" s="95"/>
      <c r="X686" s="95"/>
      <c r="Y686" s="95"/>
      <c r="Z686" s="95"/>
    </row>
    <row r="687" ht="14.25" customHeight="1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5"/>
      <c r="S687" s="95"/>
      <c r="T687" s="95"/>
      <c r="U687" s="95"/>
      <c r="V687" s="95"/>
      <c r="W687" s="95"/>
      <c r="X687" s="95"/>
      <c r="Y687" s="95"/>
      <c r="Z687" s="95"/>
    </row>
    <row r="688" ht="14.25" customHeight="1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  <c r="R688" s="95"/>
      <c r="S688" s="95"/>
      <c r="T688" s="95"/>
      <c r="U688" s="95"/>
      <c r="V688" s="95"/>
      <c r="W688" s="95"/>
      <c r="X688" s="95"/>
      <c r="Y688" s="95"/>
      <c r="Z688" s="95"/>
    </row>
    <row r="689" ht="14.25" customHeight="1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  <c r="R689" s="95"/>
      <c r="S689" s="95"/>
      <c r="T689" s="95"/>
      <c r="U689" s="95"/>
      <c r="V689" s="95"/>
      <c r="W689" s="95"/>
      <c r="X689" s="95"/>
      <c r="Y689" s="95"/>
      <c r="Z689" s="95"/>
    </row>
    <row r="690" ht="14.25" customHeight="1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  <c r="R690" s="95"/>
      <c r="S690" s="95"/>
      <c r="T690" s="95"/>
      <c r="U690" s="95"/>
      <c r="V690" s="95"/>
      <c r="W690" s="95"/>
      <c r="X690" s="95"/>
      <c r="Y690" s="95"/>
      <c r="Z690" s="95"/>
    </row>
    <row r="691" ht="14.25" customHeight="1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  <c r="R691" s="95"/>
      <c r="S691" s="95"/>
      <c r="T691" s="95"/>
      <c r="U691" s="95"/>
      <c r="V691" s="95"/>
      <c r="W691" s="95"/>
      <c r="X691" s="95"/>
      <c r="Y691" s="95"/>
      <c r="Z691" s="95"/>
    </row>
    <row r="692" ht="14.25" customHeight="1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  <c r="R692" s="95"/>
      <c r="S692" s="95"/>
      <c r="T692" s="95"/>
      <c r="U692" s="95"/>
      <c r="V692" s="95"/>
      <c r="W692" s="95"/>
      <c r="X692" s="95"/>
      <c r="Y692" s="95"/>
      <c r="Z692" s="95"/>
    </row>
    <row r="693" ht="14.25" customHeight="1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  <c r="R693" s="95"/>
      <c r="S693" s="95"/>
      <c r="T693" s="95"/>
      <c r="U693" s="95"/>
      <c r="V693" s="95"/>
      <c r="W693" s="95"/>
      <c r="X693" s="95"/>
      <c r="Y693" s="95"/>
      <c r="Z693" s="95"/>
    </row>
    <row r="694" ht="14.25" customHeight="1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  <c r="R694" s="95"/>
      <c r="S694" s="95"/>
      <c r="T694" s="95"/>
      <c r="U694" s="95"/>
      <c r="V694" s="95"/>
      <c r="W694" s="95"/>
      <c r="X694" s="95"/>
      <c r="Y694" s="95"/>
      <c r="Z694" s="95"/>
    </row>
    <row r="695" ht="14.25" customHeight="1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  <c r="R695" s="95"/>
      <c r="S695" s="95"/>
      <c r="T695" s="95"/>
      <c r="U695" s="95"/>
      <c r="V695" s="95"/>
      <c r="W695" s="95"/>
      <c r="X695" s="95"/>
      <c r="Y695" s="95"/>
      <c r="Z695" s="95"/>
    </row>
    <row r="696" ht="14.25" customHeight="1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  <c r="R696" s="95"/>
      <c r="S696" s="95"/>
      <c r="T696" s="95"/>
      <c r="U696" s="95"/>
      <c r="V696" s="95"/>
      <c r="W696" s="95"/>
      <c r="X696" s="95"/>
      <c r="Y696" s="95"/>
      <c r="Z696" s="95"/>
    </row>
    <row r="697" ht="14.25" customHeight="1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  <c r="R697" s="95"/>
      <c r="S697" s="95"/>
      <c r="T697" s="95"/>
      <c r="U697" s="95"/>
      <c r="V697" s="95"/>
      <c r="W697" s="95"/>
      <c r="X697" s="95"/>
      <c r="Y697" s="95"/>
      <c r="Z697" s="95"/>
    </row>
    <row r="698" ht="14.25" customHeight="1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  <c r="R698" s="95"/>
      <c r="S698" s="95"/>
      <c r="T698" s="95"/>
      <c r="U698" s="95"/>
      <c r="V698" s="95"/>
      <c r="W698" s="95"/>
      <c r="X698" s="95"/>
      <c r="Y698" s="95"/>
      <c r="Z698" s="95"/>
    </row>
    <row r="699" ht="14.25" customHeight="1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  <c r="R699" s="95"/>
      <c r="S699" s="95"/>
      <c r="T699" s="95"/>
      <c r="U699" s="95"/>
      <c r="V699" s="95"/>
      <c r="W699" s="95"/>
      <c r="X699" s="95"/>
      <c r="Y699" s="95"/>
      <c r="Z699" s="95"/>
    </row>
    <row r="700" ht="14.25" customHeight="1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  <c r="R700" s="95"/>
      <c r="S700" s="95"/>
      <c r="T700" s="95"/>
      <c r="U700" s="95"/>
      <c r="V700" s="95"/>
      <c r="W700" s="95"/>
      <c r="X700" s="95"/>
      <c r="Y700" s="95"/>
      <c r="Z700" s="95"/>
    </row>
    <row r="701" ht="14.25" customHeight="1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  <c r="R701" s="95"/>
      <c r="S701" s="95"/>
      <c r="T701" s="95"/>
      <c r="U701" s="95"/>
      <c r="V701" s="95"/>
      <c r="W701" s="95"/>
      <c r="X701" s="95"/>
      <c r="Y701" s="95"/>
      <c r="Z701" s="95"/>
    </row>
    <row r="702" ht="14.25" customHeight="1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  <c r="R702" s="95"/>
      <c r="S702" s="95"/>
      <c r="T702" s="95"/>
      <c r="U702" s="95"/>
      <c r="V702" s="95"/>
      <c r="W702" s="95"/>
      <c r="X702" s="95"/>
      <c r="Y702" s="95"/>
      <c r="Z702" s="95"/>
    </row>
    <row r="703" ht="14.25" customHeight="1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  <c r="R703" s="95"/>
      <c r="S703" s="95"/>
      <c r="T703" s="95"/>
      <c r="U703" s="95"/>
      <c r="V703" s="95"/>
      <c r="W703" s="95"/>
      <c r="X703" s="95"/>
      <c r="Y703" s="95"/>
      <c r="Z703" s="95"/>
    </row>
    <row r="704" ht="14.25" customHeight="1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  <c r="R704" s="95"/>
      <c r="S704" s="95"/>
      <c r="T704" s="95"/>
      <c r="U704" s="95"/>
      <c r="V704" s="95"/>
      <c r="W704" s="95"/>
      <c r="X704" s="95"/>
      <c r="Y704" s="95"/>
      <c r="Z704" s="95"/>
    </row>
    <row r="705" ht="14.25" customHeight="1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  <c r="R705" s="95"/>
      <c r="S705" s="95"/>
      <c r="T705" s="95"/>
      <c r="U705" s="95"/>
      <c r="V705" s="95"/>
      <c r="W705" s="95"/>
      <c r="X705" s="95"/>
      <c r="Y705" s="95"/>
      <c r="Z705" s="95"/>
    </row>
    <row r="706" ht="14.25" customHeight="1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  <c r="R706" s="95"/>
      <c r="S706" s="95"/>
      <c r="T706" s="95"/>
      <c r="U706" s="95"/>
      <c r="V706" s="95"/>
      <c r="W706" s="95"/>
      <c r="X706" s="95"/>
      <c r="Y706" s="95"/>
      <c r="Z706" s="95"/>
    </row>
    <row r="707" ht="14.25" customHeight="1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  <c r="R707" s="95"/>
      <c r="S707" s="95"/>
      <c r="T707" s="95"/>
      <c r="U707" s="95"/>
      <c r="V707" s="95"/>
      <c r="W707" s="95"/>
      <c r="X707" s="95"/>
      <c r="Y707" s="95"/>
      <c r="Z707" s="95"/>
    </row>
    <row r="708" ht="14.25" customHeight="1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  <c r="R708" s="95"/>
      <c r="S708" s="95"/>
      <c r="T708" s="95"/>
      <c r="U708" s="95"/>
      <c r="V708" s="95"/>
      <c r="W708" s="95"/>
      <c r="X708" s="95"/>
      <c r="Y708" s="95"/>
      <c r="Z708" s="95"/>
    </row>
    <row r="709" ht="14.25" customHeight="1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95"/>
      <c r="Y709" s="95"/>
      <c r="Z709" s="95"/>
    </row>
    <row r="710" ht="14.25" customHeight="1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  <c r="R710" s="95"/>
      <c r="S710" s="95"/>
      <c r="T710" s="95"/>
      <c r="U710" s="95"/>
      <c r="V710" s="95"/>
      <c r="W710" s="95"/>
      <c r="X710" s="95"/>
      <c r="Y710" s="95"/>
      <c r="Z710" s="95"/>
    </row>
    <row r="711" ht="14.25" customHeight="1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  <c r="R711" s="95"/>
      <c r="S711" s="95"/>
      <c r="T711" s="95"/>
      <c r="U711" s="95"/>
      <c r="V711" s="95"/>
      <c r="W711" s="95"/>
      <c r="X711" s="95"/>
      <c r="Y711" s="95"/>
      <c r="Z711" s="95"/>
    </row>
    <row r="712" ht="14.25" customHeight="1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  <c r="R712" s="95"/>
      <c r="S712" s="95"/>
      <c r="T712" s="95"/>
      <c r="U712" s="95"/>
      <c r="V712" s="95"/>
      <c r="W712" s="95"/>
      <c r="X712" s="95"/>
      <c r="Y712" s="95"/>
      <c r="Z712" s="95"/>
    </row>
    <row r="713" ht="14.25" customHeight="1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  <c r="R713" s="95"/>
      <c r="S713" s="95"/>
      <c r="T713" s="95"/>
      <c r="U713" s="95"/>
      <c r="V713" s="95"/>
      <c r="W713" s="95"/>
      <c r="X713" s="95"/>
      <c r="Y713" s="95"/>
      <c r="Z713" s="95"/>
    </row>
    <row r="714" ht="14.25" customHeight="1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  <c r="R714" s="95"/>
      <c r="S714" s="95"/>
      <c r="T714" s="95"/>
      <c r="U714" s="95"/>
      <c r="V714" s="95"/>
      <c r="W714" s="95"/>
      <c r="X714" s="95"/>
      <c r="Y714" s="95"/>
      <c r="Z714" s="95"/>
    </row>
    <row r="715" ht="14.25" customHeight="1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  <c r="R715" s="95"/>
      <c r="S715" s="95"/>
      <c r="T715" s="95"/>
      <c r="U715" s="95"/>
      <c r="V715" s="95"/>
      <c r="W715" s="95"/>
      <c r="X715" s="95"/>
      <c r="Y715" s="95"/>
      <c r="Z715" s="95"/>
    </row>
    <row r="716" ht="14.25" customHeight="1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  <c r="R716" s="95"/>
      <c r="S716" s="95"/>
      <c r="T716" s="95"/>
      <c r="U716" s="95"/>
      <c r="V716" s="95"/>
      <c r="W716" s="95"/>
      <c r="X716" s="95"/>
      <c r="Y716" s="95"/>
      <c r="Z716" s="95"/>
    </row>
    <row r="717" ht="14.25" customHeight="1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  <c r="R717" s="95"/>
      <c r="S717" s="95"/>
      <c r="T717" s="95"/>
      <c r="U717" s="95"/>
      <c r="V717" s="95"/>
      <c r="W717" s="95"/>
      <c r="X717" s="95"/>
      <c r="Y717" s="95"/>
      <c r="Z717" s="95"/>
    </row>
    <row r="718" ht="14.25" customHeight="1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  <c r="R718" s="95"/>
      <c r="S718" s="95"/>
      <c r="T718" s="95"/>
      <c r="U718" s="95"/>
      <c r="V718" s="95"/>
      <c r="W718" s="95"/>
      <c r="X718" s="95"/>
      <c r="Y718" s="95"/>
      <c r="Z718" s="95"/>
    </row>
    <row r="719" ht="14.25" customHeight="1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  <c r="R719" s="95"/>
      <c r="S719" s="95"/>
      <c r="T719" s="95"/>
      <c r="U719" s="95"/>
      <c r="V719" s="95"/>
      <c r="W719" s="95"/>
      <c r="X719" s="95"/>
      <c r="Y719" s="95"/>
      <c r="Z719" s="95"/>
    </row>
    <row r="720" ht="14.25" customHeight="1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  <c r="R720" s="95"/>
      <c r="S720" s="95"/>
      <c r="T720" s="95"/>
      <c r="U720" s="95"/>
      <c r="V720" s="95"/>
      <c r="W720" s="95"/>
      <c r="X720" s="95"/>
      <c r="Y720" s="95"/>
      <c r="Z720" s="95"/>
    </row>
    <row r="721" ht="14.25" customHeight="1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  <c r="R721" s="95"/>
      <c r="S721" s="95"/>
      <c r="T721" s="95"/>
      <c r="U721" s="95"/>
      <c r="V721" s="95"/>
      <c r="W721" s="95"/>
      <c r="X721" s="95"/>
      <c r="Y721" s="95"/>
      <c r="Z721" s="95"/>
    </row>
    <row r="722" ht="14.25" customHeight="1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  <c r="R722" s="95"/>
      <c r="S722" s="95"/>
      <c r="T722" s="95"/>
      <c r="U722" s="95"/>
      <c r="V722" s="95"/>
      <c r="W722" s="95"/>
      <c r="X722" s="95"/>
      <c r="Y722" s="95"/>
      <c r="Z722" s="95"/>
    </row>
    <row r="723" ht="14.25" customHeight="1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  <c r="R723" s="95"/>
      <c r="S723" s="95"/>
      <c r="T723" s="95"/>
      <c r="U723" s="95"/>
      <c r="V723" s="95"/>
      <c r="W723" s="95"/>
      <c r="X723" s="95"/>
      <c r="Y723" s="95"/>
      <c r="Z723" s="95"/>
    </row>
    <row r="724" ht="14.25" customHeight="1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5"/>
      <c r="S724" s="95"/>
      <c r="T724" s="95"/>
      <c r="U724" s="95"/>
      <c r="V724" s="95"/>
      <c r="W724" s="95"/>
      <c r="X724" s="95"/>
      <c r="Y724" s="95"/>
      <c r="Z724" s="95"/>
    </row>
    <row r="725" ht="14.25" customHeight="1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  <c r="R725" s="95"/>
      <c r="S725" s="95"/>
      <c r="T725" s="95"/>
      <c r="U725" s="95"/>
      <c r="V725" s="95"/>
      <c r="W725" s="95"/>
      <c r="X725" s="95"/>
      <c r="Y725" s="95"/>
      <c r="Z725" s="95"/>
    </row>
    <row r="726" ht="14.25" customHeight="1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  <c r="R726" s="95"/>
      <c r="S726" s="95"/>
      <c r="T726" s="95"/>
      <c r="U726" s="95"/>
      <c r="V726" s="95"/>
      <c r="W726" s="95"/>
      <c r="X726" s="95"/>
      <c r="Y726" s="95"/>
      <c r="Z726" s="95"/>
    </row>
    <row r="727" ht="14.25" customHeight="1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W727" s="95"/>
      <c r="X727" s="95"/>
      <c r="Y727" s="95"/>
      <c r="Z727" s="95"/>
    </row>
    <row r="728" ht="14.25" customHeight="1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  <c r="R728" s="95"/>
      <c r="S728" s="95"/>
      <c r="T728" s="95"/>
      <c r="U728" s="95"/>
      <c r="V728" s="95"/>
      <c r="W728" s="95"/>
      <c r="X728" s="95"/>
      <c r="Y728" s="95"/>
      <c r="Z728" s="95"/>
    </row>
    <row r="729" ht="14.25" customHeight="1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W729" s="95"/>
      <c r="X729" s="95"/>
      <c r="Y729" s="95"/>
      <c r="Z729" s="95"/>
    </row>
    <row r="730" ht="14.25" customHeight="1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  <c r="R730" s="95"/>
      <c r="S730" s="95"/>
      <c r="T730" s="95"/>
      <c r="U730" s="95"/>
      <c r="V730" s="95"/>
      <c r="W730" s="95"/>
      <c r="X730" s="95"/>
      <c r="Y730" s="95"/>
      <c r="Z730" s="95"/>
    </row>
    <row r="731" ht="14.25" customHeight="1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  <c r="R731" s="95"/>
      <c r="S731" s="95"/>
      <c r="T731" s="95"/>
      <c r="U731" s="95"/>
      <c r="V731" s="95"/>
      <c r="W731" s="95"/>
      <c r="X731" s="95"/>
      <c r="Y731" s="95"/>
      <c r="Z731" s="95"/>
    </row>
    <row r="732" ht="14.25" customHeight="1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W732" s="95"/>
      <c r="X732" s="95"/>
      <c r="Y732" s="95"/>
      <c r="Z732" s="95"/>
    </row>
    <row r="733" ht="14.25" customHeight="1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  <c r="R733" s="95"/>
      <c r="S733" s="95"/>
      <c r="T733" s="95"/>
      <c r="U733" s="95"/>
      <c r="V733" s="95"/>
      <c r="W733" s="95"/>
      <c r="X733" s="95"/>
      <c r="Y733" s="95"/>
      <c r="Z733" s="95"/>
    </row>
    <row r="734" ht="14.25" customHeight="1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  <c r="R734" s="95"/>
      <c r="S734" s="95"/>
      <c r="T734" s="95"/>
      <c r="U734" s="95"/>
      <c r="V734" s="95"/>
      <c r="W734" s="95"/>
      <c r="X734" s="95"/>
      <c r="Y734" s="95"/>
      <c r="Z734" s="95"/>
    </row>
    <row r="735" ht="14.25" customHeight="1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  <c r="R735" s="95"/>
      <c r="S735" s="95"/>
      <c r="T735" s="95"/>
      <c r="U735" s="95"/>
      <c r="V735" s="95"/>
      <c r="W735" s="95"/>
      <c r="X735" s="95"/>
      <c r="Y735" s="95"/>
      <c r="Z735" s="95"/>
    </row>
    <row r="736" ht="14.25" customHeight="1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  <c r="R736" s="95"/>
      <c r="S736" s="95"/>
      <c r="T736" s="95"/>
      <c r="U736" s="95"/>
      <c r="V736" s="95"/>
      <c r="W736" s="95"/>
      <c r="X736" s="95"/>
      <c r="Y736" s="95"/>
      <c r="Z736" s="95"/>
    </row>
    <row r="737" ht="14.25" customHeight="1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  <c r="R737" s="95"/>
      <c r="S737" s="95"/>
      <c r="T737" s="95"/>
      <c r="U737" s="95"/>
      <c r="V737" s="95"/>
      <c r="W737" s="95"/>
      <c r="X737" s="95"/>
      <c r="Y737" s="95"/>
      <c r="Z737" s="95"/>
    </row>
    <row r="738" ht="14.25" customHeight="1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  <c r="R738" s="95"/>
      <c r="S738" s="95"/>
      <c r="T738" s="95"/>
      <c r="U738" s="95"/>
      <c r="V738" s="95"/>
      <c r="W738" s="95"/>
      <c r="X738" s="95"/>
      <c r="Y738" s="95"/>
      <c r="Z738" s="95"/>
    </row>
    <row r="739" ht="14.25" customHeight="1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  <c r="R739" s="95"/>
      <c r="S739" s="95"/>
      <c r="T739" s="95"/>
      <c r="U739" s="95"/>
      <c r="V739" s="95"/>
      <c r="W739" s="95"/>
      <c r="X739" s="95"/>
      <c r="Y739" s="95"/>
      <c r="Z739" s="95"/>
    </row>
    <row r="740" ht="14.25" customHeight="1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  <c r="R740" s="95"/>
      <c r="S740" s="95"/>
      <c r="T740" s="95"/>
      <c r="U740" s="95"/>
      <c r="V740" s="95"/>
      <c r="W740" s="95"/>
      <c r="X740" s="95"/>
      <c r="Y740" s="95"/>
      <c r="Z740" s="95"/>
    </row>
    <row r="741" ht="14.25" customHeight="1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  <c r="R741" s="95"/>
      <c r="S741" s="95"/>
      <c r="T741" s="95"/>
      <c r="U741" s="95"/>
      <c r="V741" s="95"/>
      <c r="W741" s="95"/>
      <c r="X741" s="95"/>
      <c r="Y741" s="95"/>
      <c r="Z741" s="95"/>
    </row>
    <row r="742" ht="14.25" customHeight="1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  <c r="R742" s="95"/>
      <c r="S742" s="95"/>
      <c r="T742" s="95"/>
      <c r="U742" s="95"/>
      <c r="V742" s="95"/>
      <c r="W742" s="95"/>
      <c r="X742" s="95"/>
      <c r="Y742" s="95"/>
      <c r="Z742" s="95"/>
    </row>
    <row r="743" ht="14.25" customHeight="1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  <c r="R743" s="95"/>
      <c r="S743" s="95"/>
      <c r="T743" s="95"/>
      <c r="U743" s="95"/>
      <c r="V743" s="95"/>
      <c r="W743" s="95"/>
      <c r="X743" s="95"/>
      <c r="Y743" s="95"/>
      <c r="Z743" s="95"/>
    </row>
    <row r="744" ht="14.25" customHeight="1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  <c r="R744" s="95"/>
      <c r="S744" s="95"/>
      <c r="T744" s="95"/>
      <c r="U744" s="95"/>
      <c r="V744" s="95"/>
      <c r="W744" s="95"/>
      <c r="X744" s="95"/>
      <c r="Y744" s="95"/>
      <c r="Z744" s="95"/>
    </row>
    <row r="745" ht="14.25" customHeight="1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  <c r="R745" s="95"/>
      <c r="S745" s="95"/>
      <c r="T745" s="95"/>
      <c r="U745" s="95"/>
      <c r="V745" s="95"/>
      <c r="W745" s="95"/>
      <c r="X745" s="95"/>
      <c r="Y745" s="95"/>
      <c r="Z745" s="95"/>
    </row>
    <row r="746" ht="14.25" customHeight="1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  <c r="R746" s="95"/>
      <c r="S746" s="95"/>
      <c r="T746" s="95"/>
      <c r="U746" s="95"/>
      <c r="V746" s="95"/>
      <c r="W746" s="95"/>
      <c r="X746" s="95"/>
      <c r="Y746" s="95"/>
      <c r="Z746" s="95"/>
    </row>
    <row r="747" ht="14.25" customHeight="1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  <c r="R747" s="95"/>
      <c r="S747" s="95"/>
      <c r="T747" s="95"/>
      <c r="U747" s="95"/>
      <c r="V747" s="95"/>
      <c r="W747" s="95"/>
      <c r="X747" s="95"/>
      <c r="Y747" s="95"/>
      <c r="Z747" s="95"/>
    </row>
    <row r="748" ht="14.25" customHeight="1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  <c r="R748" s="95"/>
      <c r="S748" s="95"/>
      <c r="T748" s="95"/>
      <c r="U748" s="95"/>
      <c r="V748" s="95"/>
      <c r="W748" s="95"/>
      <c r="X748" s="95"/>
      <c r="Y748" s="95"/>
      <c r="Z748" s="95"/>
    </row>
    <row r="749" ht="14.25" customHeight="1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  <c r="R749" s="95"/>
      <c r="S749" s="95"/>
      <c r="T749" s="95"/>
      <c r="U749" s="95"/>
      <c r="V749" s="95"/>
      <c r="W749" s="95"/>
      <c r="X749" s="95"/>
      <c r="Y749" s="95"/>
      <c r="Z749" s="95"/>
    </row>
    <row r="750" ht="14.25" customHeight="1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  <c r="R750" s="95"/>
      <c r="S750" s="95"/>
      <c r="T750" s="95"/>
      <c r="U750" s="95"/>
      <c r="V750" s="95"/>
      <c r="W750" s="95"/>
      <c r="X750" s="95"/>
      <c r="Y750" s="95"/>
      <c r="Z750" s="95"/>
    </row>
    <row r="751" ht="14.25" customHeight="1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  <c r="R751" s="95"/>
      <c r="S751" s="95"/>
      <c r="T751" s="95"/>
      <c r="U751" s="95"/>
      <c r="V751" s="95"/>
      <c r="W751" s="95"/>
      <c r="X751" s="95"/>
      <c r="Y751" s="95"/>
      <c r="Z751" s="95"/>
    </row>
    <row r="752" ht="14.25" customHeight="1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  <c r="R752" s="95"/>
      <c r="S752" s="95"/>
      <c r="T752" s="95"/>
      <c r="U752" s="95"/>
      <c r="V752" s="95"/>
      <c r="W752" s="95"/>
      <c r="X752" s="95"/>
      <c r="Y752" s="95"/>
      <c r="Z752" s="95"/>
    </row>
    <row r="753" ht="14.25" customHeight="1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  <c r="R753" s="95"/>
      <c r="S753" s="95"/>
      <c r="T753" s="95"/>
      <c r="U753" s="95"/>
      <c r="V753" s="95"/>
      <c r="W753" s="95"/>
      <c r="X753" s="95"/>
      <c r="Y753" s="95"/>
      <c r="Z753" s="95"/>
    </row>
    <row r="754" ht="14.25" customHeight="1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  <c r="R754" s="95"/>
      <c r="S754" s="95"/>
      <c r="T754" s="95"/>
      <c r="U754" s="95"/>
      <c r="V754" s="95"/>
      <c r="W754" s="95"/>
      <c r="X754" s="95"/>
      <c r="Y754" s="95"/>
      <c r="Z754" s="95"/>
    </row>
    <row r="755" ht="14.25" customHeight="1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  <c r="R755" s="95"/>
      <c r="S755" s="95"/>
      <c r="T755" s="95"/>
      <c r="U755" s="95"/>
      <c r="V755" s="95"/>
      <c r="W755" s="95"/>
      <c r="X755" s="95"/>
      <c r="Y755" s="95"/>
      <c r="Z755" s="95"/>
    </row>
    <row r="756" ht="14.25" customHeight="1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  <c r="R756" s="95"/>
      <c r="S756" s="95"/>
      <c r="T756" s="95"/>
      <c r="U756" s="95"/>
      <c r="V756" s="95"/>
      <c r="W756" s="95"/>
      <c r="X756" s="95"/>
      <c r="Y756" s="95"/>
      <c r="Z756" s="95"/>
    </row>
    <row r="757" ht="14.25" customHeight="1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  <c r="R757" s="95"/>
      <c r="S757" s="95"/>
      <c r="T757" s="95"/>
      <c r="U757" s="95"/>
      <c r="V757" s="95"/>
      <c r="W757" s="95"/>
      <c r="X757" s="95"/>
      <c r="Y757" s="95"/>
      <c r="Z757" s="95"/>
    </row>
    <row r="758" ht="14.25" customHeight="1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  <c r="R758" s="95"/>
      <c r="S758" s="95"/>
      <c r="T758" s="95"/>
      <c r="U758" s="95"/>
      <c r="V758" s="95"/>
      <c r="W758" s="95"/>
      <c r="X758" s="95"/>
      <c r="Y758" s="95"/>
      <c r="Z758" s="95"/>
    </row>
    <row r="759" ht="14.25" customHeight="1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  <c r="R759" s="95"/>
      <c r="S759" s="95"/>
      <c r="T759" s="95"/>
      <c r="U759" s="95"/>
      <c r="V759" s="95"/>
      <c r="W759" s="95"/>
      <c r="X759" s="95"/>
      <c r="Y759" s="95"/>
      <c r="Z759" s="95"/>
    </row>
    <row r="760" ht="14.25" customHeight="1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  <c r="R760" s="95"/>
      <c r="S760" s="95"/>
      <c r="T760" s="95"/>
      <c r="U760" s="95"/>
      <c r="V760" s="95"/>
      <c r="W760" s="95"/>
      <c r="X760" s="95"/>
      <c r="Y760" s="95"/>
      <c r="Z760" s="95"/>
    </row>
    <row r="761" ht="14.25" customHeight="1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  <c r="R761" s="95"/>
      <c r="S761" s="95"/>
      <c r="T761" s="95"/>
      <c r="U761" s="95"/>
      <c r="V761" s="95"/>
      <c r="W761" s="95"/>
      <c r="X761" s="95"/>
      <c r="Y761" s="95"/>
      <c r="Z761" s="95"/>
    </row>
    <row r="762" ht="14.25" customHeight="1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  <c r="R762" s="95"/>
      <c r="S762" s="95"/>
      <c r="T762" s="95"/>
      <c r="U762" s="95"/>
      <c r="V762" s="95"/>
      <c r="W762" s="95"/>
      <c r="X762" s="95"/>
      <c r="Y762" s="95"/>
      <c r="Z762" s="95"/>
    </row>
    <row r="763" ht="14.25" customHeight="1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  <c r="R763" s="95"/>
      <c r="S763" s="95"/>
      <c r="T763" s="95"/>
      <c r="U763" s="95"/>
      <c r="V763" s="95"/>
      <c r="W763" s="95"/>
      <c r="X763" s="95"/>
      <c r="Y763" s="95"/>
      <c r="Z763" s="95"/>
    </row>
    <row r="764" ht="14.25" customHeight="1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  <c r="R764" s="95"/>
      <c r="S764" s="95"/>
      <c r="T764" s="95"/>
      <c r="U764" s="95"/>
      <c r="V764" s="95"/>
      <c r="W764" s="95"/>
      <c r="X764" s="95"/>
      <c r="Y764" s="95"/>
      <c r="Z764" s="95"/>
    </row>
    <row r="765" ht="14.25" customHeight="1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  <c r="R765" s="95"/>
      <c r="S765" s="95"/>
      <c r="T765" s="95"/>
      <c r="U765" s="95"/>
      <c r="V765" s="95"/>
      <c r="W765" s="95"/>
      <c r="X765" s="95"/>
      <c r="Y765" s="95"/>
      <c r="Z765" s="95"/>
    </row>
    <row r="766" ht="14.25" customHeight="1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  <c r="R766" s="95"/>
      <c r="S766" s="95"/>
      <c r="T766" s="95"/>
      <c r="U766" s="95"/>
      <c r="V766" s="95"/>
      <c r="W766" s="95"/>
      <c r="X766" s="95"/>
      <c r="Y766" s="95"/>
      <c r="Z766" s="95"/>
    </row>
    <row r="767" ht="14.25" customHeight="1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  <c r="R767" s="95"/>
      <c r="S767" s="95"/>
      <c r="T767" s="95"/>
      <c r="U767" s="95"/>
      <c r="V767" s="95"/>
      <c r="W767" s="95"/>
      <c r="X767" s="95"/>
      <c r="Y767" s="95"/>
      <c r="Z767" s="95"/>
    </row>
    <row r="768" ht="14.25" customHeight="1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  <c r="R768" s="95"/>
      <c r="S768" s="95"/>
      <c r="T768" s="95"/>
      <c r="U768" s="95"/>
      <c r="V768" s="95"/>
      <c r="W768" s="95"/>
      <c r="X768" s="95"/>
      <c r="Y768" s="95"/>
      <c r="Z768" s="95"/>
    </row>
    <row r="769" ht="14.25" customHeight="1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  <c r="R769" s="95"/>
      <c r="S769" s="95"/>
      <c r="T769" s="95"/>
      <c r="U769" s="95"/>
      <c r="V769" s="95"/>
      <c r="W769" s="95"/>
      <c r="X769" s="95"/>
      <c r="Y769" s="95"/>
      <c r="Z769" s="95"/>
    </row>
    <row r="770" ht="14.25" customHeight="1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  <c r="R770" s="95"/>
      <c r="S770" s="95"/>
      <c r="T770" s="95"/>
      <c r="U770" s="95"/>
      <c r="V770" s="95"/>
      <c r="W770" s="95"/>
      <c r="X770" s="95"/>
      <c r="Y770" s="95"/>
      <c r="Z770" s="95"/>
    </row>
    <row r="771" ht="14.25" customHeight="1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  <c r="R771" s="95"/>
      <c r="S771" s="95"/>
      <c r="T771" s="95"/>
      <c r="U771" s="95"/>
      <c r="V771" s="95"/>
      <c r="W771" s="95"/>
      <c r="X771" s="95"/>
      <c r="Y771" s="95"/>
      <c r="Z771" s="95"/>
    </row>
    <row r="772" ht="14.25" customHeight="1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  <c r="R772" s="95"/>
      <c r="S772" s="95"/>
      <c r="T772" s="95"/>
      <c r="U772" s="95"/>
      <c r="V772" s="95"/>
      <c r="W772" s="95"/>
      <c r="X772" s="95"/>
      <c r="Y772" s="95"/>
      <c r="Z772" s="95"/>
    </row>
    <row r="773" ht="14.25" customHeight="1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  <c r="R773" s="95"/>
      <c r="S773" s="95"/>
      <c r="T773" s="95"/>
      <c r="U773" s="95"/>
      <c r="V773" s="95"/>
      <c r="W773" s="95"/>
      <c r="X773" s="95"/>
      <c r="Y773" s="95"/>
      <c r="Z773" s="95"/>
    </row>
    <row r="774" ht="14.25" customHeight="1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  <c r="R774" s="95"/>
      <c r="S774" s="95"/>
      <c r="T774" s="95"/>
      <c r="U774" s="95"/>
      <c r="V774" s="95"/>
      <c r="W774" s="95"/>
      <c r="X774" s="95"/>
      <c r="Y774" s="95"/>
      <c r="Z774" s="95"/>
    </row>
    <row r="775" ht="14.25" customHeight="1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  <c r="R775" s="95"/>
      <c r="S775" s="95"/>
      <c r="T775" s="95"/>
      <c r="U775" s="95"/>
      <c r="V775" s="95"/>
      <c r="W775" s="95"/>
      <c r="X775" s="95"/>
      <c r="Y775" s="95"/>
      <c r="Z775" s="95"/>
    </row>
    <row r="776" ht="14.25" customHeight="1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  <c r="R776" s="95"/>
      <c r="S776" s="95"/>
      <c r="T776" s="95"/>
      <c r="U776" s="95"/>
      <c r="V776" s="95"/>
      <c r="W776" s="95"/>
      <c r="X776" s="95"/>
      <c r="Y776" s="95"/>
      <c r="Z776" s="95"/>
    </row>
    <row r="777" ht="14.25" customHeight="1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  <c r="R777" s="95"/>
      <c r="S777" s="95"/>
      <c r="T777" s="95"/>
      <c r="U777" s="95"/>
      <c r="V777" s="95"/>
      <c r="W777" s="95"/>
      <c r="X777" s="95"/>
      <c r="Y777" s="95"/>
      <c r="Z777" s="95"/>
    </row>
    <row r="778" ht="14.25" customHeight="1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  <c r="R778" s="95"/>
      <c r="S778" s="95"/>
      <c r="T778" s="95"/>
      <c r="U778" s="95"/>
      <c r="V778" s="95"/>
      <c r="W778" s="95"/>
      <c r="X778" s="95"/>
      <c r="Y778" s="95"/>
      <c r="Z778" s="95"/>
    </row>
    <row r="779" ht="14.25" customHeight="1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  <c r="R779" s="95"/>
      <c r="S779" s="95"/>
      <c r="T779" s="95"/>
      <c r="U779" s="95"/>
      <c r="V779" s="95"/>
      <c r="W779" s="95"/>
      <c r="X779" s="95"/>
      <c r="Y779" s="95"/>
      <c r="Z779" s="95"/>
    </row>
    <row r="780" ht="14.25" customHeight="1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  <c r="R780" s="95"/>
      <c r="S780" s="95"/>
      <c r="T780" s="95"/>
      <c r="U780" s="95"/>
      <c r="V780" s="95"/>
      <c r="W780" s="95"/>
      <c r="X780" s="95"/>
      <c r="Y780" s="95"/>
      <c r="Z780" s="95"/>
    </row>
    <row r="781" ht="14.25" customHeight="1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  <c r="R781" s="95"/>
      <c r="S781" s="95"/>
      <c r="T781" s="95"/>
      <c r="U781" s="95"/>
      <c r="V781" s="95"/>
      <c r="W781" s="95"/>
      <c r="X781" s="95"/>
      <c r="Y781" s="95"/>
      <c r="Z781" s="95"/>
    </row>
    <row r="782" ht="14.25" customHeight="1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  <c r="R782" s="95"/>
      <c r="S782" s="95"/>
      <c r="T782" s="95"/>
      <c r="U782" s="95"/>
      <c r="V782" s="95"/>
      <c r="W782" s="95"/>
      <c r="X782" s="95"/>
      <c r="Y782" s="95"/>
      <c r="Z782" s="95"/>
    </row>
    <row r="783" ht="14.25" customHeight="1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  <c r="R783" s="95"/>
      <c r="S783" s="95"/>
      <c r="T783" s="95"/>
      <c r="U783" s="95"/>
      <c r="V783" s="95"/>
      <c r="W783" s="95"/>
      <c r="X783" s="95"/>
      <c r="Y783" s="95"/>
      <c r="Z783" s="95"/>
    </row>
    <row r="784" ht="14.25" customHeight="1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  <c r="R784" s="95"/>
      <c r="S784" s="95"/>
      <c r="T784" s="95"/>
      <c r="U784" s="95"/>
      <c r="V784" s="95"/>
      <c r="W784" s="95"/>
      <c r="X784" s="95"/>
      <c r="Y784" s="95"/>
      <c r="Z784" s="95"/>
    </row>
    <row r="785" ht="14.25" customHeight="1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  <c r="R785" s="95"/>
      <c r="S785" s="95"/>
      <c r="T785" s="95"/>
      <c r="U785" s="95"/>
      <c r="V785" s="95"/>
      <c r="W785" s="95"/>
      <c r="X785" s="95"/>
      <c r="Y785" s="95"/>
      <c r="Z785" s="95"/>
    </row>
    <row r="786" ht="14.25" customHeight="1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  <c r="R786" s="95"/>
      <c r="S786" s="95"/>
      <c r="T786" s="95"/>
      <c r="U786" s="95"/>
      <c r="V786" s="95"/>
      <c r="W786" s="95"/>
      <c r="X786" s="95"/>
      <c r="Y786" s="95"/>
      <c r="Z786" s="95"/>
    </row>
    <row r="787" ht="14.25" customHeight="1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  <c r="R787" s="95"/>
      <c r="S787" s="95"/>
      <c r="T787" s="95"/>
      <c r="U787" s="95"/>
      <c r="V787" s="95"/>
      <c r="W787" s="95"/>
      <c r="X787" s="95"/>
      <c r="Y787" s="95"/>
      <c r="Z787" s="95"/>
    </row>
    <row r="788" ht="14.25" customHeight="1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  <c r="R788" s="95"/>
      <c r="S788" s="95"/>
      <c r="T788" s="95"/>
      <c r="U788" s="95"/>
      <c r="V788" s="95"/>
      <c r="W788" s="95"/>
      <c r="X788" s="95"/>
      <c r="Y788" s="95"/>
      <c r="Z788" s="95"/>
    </row>
    <row r="789" ht="14.25" customHeight="1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  <c r="R789" s="95"/>
      <c r="S789" s="95"/>
      <c r="T789" s="95"/>
      <c r="U789" s="95"/>
      <c r="V789" s="95"/>
      <c r="W789" s="95"/>
      <c r="X789" s="95"/>
      <c r="Y789" s="95"/>
      <c r="Z789" s="95"/>
    </row>
    <row r="790" ht="14.25" customHeight="1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  <c r="R790" s="95"/>
      <c r="S790" s="95"/>
      <c r="T790" s="95"/>
      <c r="U790" s="95"/>
      <c r="V790" s="95"/>
      <c r="W790" s="95"/>
      <c r="X790" s="95"/>
      <c r="Y790" s="95"/>
      <c r="Z790" s="95"/>
    </row>
    <row r="791" ht="14.25" customHeight="1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  <c r="R791" s="95"/>
      <c r="S791" s="95"/>
      <c r="T791" s="95"/>
      <c r="U791" s="95"/>
      <c r="V791" s="95"/>
      <c r="W791" s="95"/>
      <c r="X791" s="95"/>
      <c r="Y791" s="95"/>
      <c r="Z791" s="95"/>
    </row>
    <row r="792" ht="14.25" customHeight="1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  <c r="R792" s="95"/>
      <c r="S792" s="95"/>
      <c r="T792" s="95"/>
      <c r="U792" s="95"/>
      <c r="V792" s="95"/>
      <c r="W792" s="95"/>
      <c r="X792" s="95"/>
      <c r="Y792" s="95"/>
      <c r="Z792" s="95"/>
    </row>
    <row r="793" ht="14.25" customHeight="1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  <c r="R793" s="95"/>
      <c r="S793" s="95"/>
      <c r="T793" s="95"/>
      <c r="U793" s="95"/>
      <c r="V793" s="95"/>
      <c r="W793" s="95"/>
      <c r="X793" s="95"/>
      <c r="Y793" s="95"/>
      <c r="Z793" s="95"/>
    </row>
    <row r="794" ht="14.25" customHeight="1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  <c r="R794" s="95"/>
      <c r="S794" s="95"/>
      <c r="T794" s="95"/>
      <c r="U794" s="95"/>
      <c r="V794" s="95"/>
      <c r="W794" s="95"/>
      <c r="X794" s="95"/>
      <c r="Y794" s="95"/>
      <c r="Z794" s="95"/>
    </row>
    <row r="795" ht="14.25" customHeight="1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  <c r="R795" s="95"/>
      <c r="S795" s="95"/>
      <c r="T795" s="95"/>
      <c r="U795" s="95"/>
      <c r="V795" s="95"/>
      <c r="W795" s="95"/>
      <c r="X795" s="95"/>
      <c r="Y795" s="95"/>
      <c r="Z795" s="95"/>
    </row>
    <row r="796" ht="14.25" customHeight="1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  <c r="R796" s="95"/>
      <c r="S796" s="95"/>
      <c r="T796" s="95"/>
      <c r="U796" s="95"/>
      <c r="V796" s="95"/>
      <c r="W796" s="95"/>
      <c r="X796" s="95"/>
      <c r="Y796" s="95"/>
      <c r="Z796" s="95"/>
    </row>
    <row r="797" ht="14.25" customHeight="1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  <c r="R797" s="95"/>
      <c r="S797" s="95"/>
      <c r="T797" s="95"/>
      <c r="U797" s="95"/>
      <c r="V797" s="95"/>
      <c r="W797" s="95"/>
      <c r="X797" s="95"/>
      <c r="Y797" s="95"/>
      <c r="Z797" s="95"/>
    </row>
    <row r="798" ht="14.25" customHeight="1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  <c r="R798" s="95"/>
      <c r="S798" s="95"/>
      <c r="T798" s="95"/>
      <c r="U798" s="95"/>
      <c r="V798" s="95"/>
      <c r="W798" s="95"/>
      <c r="X798" s="95"/>
      <c r="Y798" s="95"/>
      <c r="Z798" s="95"/>
    </row>
    <row r="799" ht="14.25" customHeight="1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  <c r="R799" s="95"/>
      <c r="S799" s="95"/>
      <c r="T799" s="95"/>
      <c r="U799" s="95"/>
      <c r="V799" s="95"/>
      <c r="W799" s="95"/>
      <c r="X799" s="95"/>
      <c r="Y799" s="95"/>
      <c r="Z799" s="95"/>
    </row>
    <row r="800" ht="14.25" customHeight="1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  <c r="R800" s="95"/>
      <c r="S800" s="95"/>
      <c r="T800" s="95"/>
      <c r="U800" s="95"/>
      <c r="V800" s="95"/>
      <c r="W800" s="95"/>
      <c r="X800" s="95"/>
      <c r="Y800" s="95"/>
      <c r="Z800" s="95"/>
    </row>
    <row r="801" ht="14.25" customHeight="1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  <c r="R801" s="95"/>
      <c r="S801" s="95"/>
      <c r="T801" s="95"/>
      <c r="U801" s="95"/>
      <c r="V801" s="95"/>
      <c r="W801" s="95"/>
      <c r="X801" s="95"/>
      <c r="Y801" s="95"/>
      <c r="Z801" s="95"/>
    </row>
    <row r="802" ht="14.25" customHeight="1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  <c r="R802" s="95"/>
      <c r="S802" s="95"/>
      <c r="T802" s="95"/>
      <c r="U802" s="95"/>
      <c r="V802" s="95"/>
      <c r="W802" s="95"/>
      <c r="X802" s="95"/>
      <c r="Y802" s="95"/>
      <c r="Z802" s="95"/>
    </row>
    <row r="803" ht="14.25" customHeight="1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  <c r="R803" s="95"/>
      <c r="S803" s="95"/>
      <c r="T803" s="95"/>
      <c r="U803" s="95"/>
      <c r="V803" s="95"/>
      <c r="W803" s="95"/>
      <c r="X803" s="95"/>
      <c r="Y803" s="95"/>
      <c r="Z803" s="95"/>
    </row>
    <row r="804" ht="14.25" customHeight="1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  <c r="R804" s="95"/>
      <c r="S804" s="95"/>
      <c r="T804" s="95"/>
      <c r="U804" s="95"/>
      <c r="V804" s="95"/>
      <c r="W804" s="95"/>
      <c r="X804" s="95"/>
      <c r="Y804" s="95"/>
      <c r="Z804" s="95"/>
    </row>
    <row r="805" ht="14.25" customHeight="1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  <c r="R805" s="95"/>
      <c r="S805" s="95"/>
      <c r="T805" s="95"/>
      <c r="U805" s="95"/>
      <c r="V805" s="95"/>
      <c r="W805" s="95"/>
      <c r="X805" s="95"/>
      <c r="Y805" s="95"/>
      <c r="Z805" s="95"/>
    </row>
    <row r="806" ht="14.25" customHeight="1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  <c r="R806" s="95"/>
      <c r="S806" s="95"/>
      <c r="T806" s="95"/>
      <c r="U806" s="95"/>
      <c r="V806" s="95"/>
      <c r="W806" s="95"/>
      <c r="X806" s="95"/>
      <c r="Y806" s="95"/>
      <c r="Z806" s="95"/>
    </row>
    <row r="807" ht="14.25" customHeight="1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  <c r="R807" s="95"/>
      <c r="S807" s="95"/>
      <c r="T807" s="95"/>
      <c r="U807" s="95"/>
      <c r="V807" s="95"/>
      <c r="W807" s="95"/>
      <c r="X807" s="95"/>
      <c r="Y807" s="95"/>
      <c r="Z807" s="95"/>
    </row>
    <row r="808" ht="14.25" customHeight="1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  <c r="R808" s="95"/>
      <c r="S808" s="95"/>
      <c r="T808" s="95"/>
      <c r="U808" s="95"/>
      <c r="V808" s="95"/>
      <c r="W808" s="95"/>
      <c r="X808" s="95"/>
      <c r="Y808" s="95"/>
      <c r="Z808" s="95"/>
    </row>
    <row r="809" ht="14.25" customHeight="1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  <c r="R809" s="95"/>
      <c r="S809" s="95"/>
      <c r="T809" s="95"/>
      <c r="U809" s="95"/>
      <c r="V809" s="95"/>
      <c r="W809" s="95"/>
      <c r="X809" s="95"/>
      <c r="Y809" s="95"/>
      <c r="Z809" s="95"/>
    </row>
    <row r="810" ht="14.25" customHeight="1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  <c r="R810" s="95"/>
      <c r="S810" s="95"/>
      <c r="T810" s="95"/>
      <c r="U810" s="95"/>
      <c r="V810" s="95"/>
      <c r="W810" s="95"/>
      <c r="X810" s="95"/>
      <c r="Y810" s="95"/>
      <c r="Z810" s="95"/>
    </row>
    <row r="811" ht="14.25" customHeight="1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  <c r="R811" s="95"/>
      <c r="S811" s="95"/>
      <c r="T811" s="95"/>
      <c r="U811" s="95"/>
      <c r="V811" s="95"/>
      <c r="W811" s="95"/>
      <c r="X811" s="95"/>
      <c r="Y811" s="95"/>
      <c r="Z811" s="95"/>
    </row>
    <row r="812" ht="14.25" customHeight="1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  <c r="R812" s="95"/>
      <c r="S812" s="95"/>
      <c r="T812" s="95"/>
      <c r="U812" s="95"/>
      <c r="V812" s="95"/>
      <c r="W812" s="95"/>
      <c r="X812" s="95"/>
      <c r="Y812" s="95"/>
      <c r="Z812" s="95"/>
    </row>
    <row r="813" ht="14.25" customHeight="1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  <c r="R813" s="95"/>
      <c r="S813" s="95"/>
      <c r="T813" s="95"/>
      <c r="U813" s="95"/>
      <c r="V813" s="95"/>
      <c r="W813" s="95"/>
      <c r="X813" s="95"/>
      <c r="Y813" s="95"/>
      <c r="Z813" s="95"/>
    </row>
    <row r="814" ht="14.25" customHeight="1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  <c r="R814" s="95"/>
      <c r="S814" s="95"/>
      <c r="T814" s="95"/>
      <c r="U814" s="95"/>
      <c r="V814" s="95"/>
      <c r="W814" s="95"/>
      <c r="X814" s="95"/>
      <c r="Y814" s="95"/>
      <c r="Z814" s="95"/>
    </row>
    <row r="815" ht="14.25" customHeight="1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  <c r="R815" s="95"/>
      <c r="S815" s="95"/>
      <c r="T815" s="95"/>
      <c r="U815" s="95"/>
      <c r="V815" s="95"/>
      <c r="W815" s="95"/>
      <c r="X815" s="95"/>
      <c r="Y815" s="95"/>
      <c r="Z815" s="95"/>
    </row>
    <row r="816" ht="14.25" customHeight="1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  <c r="R816" s="95"/>
      <c r="S816" s="95"/>
      <c r="T816" s="95"/>
      <c r="U816" s="95"/>
      <c r="V816" s="95"/>
      <c r="W816" s="95"/>
      <c r="X816" s="95"/>
      <c r="Y816" s="95"/>
      <c r="Z816" s="95"/>
    </row>
    <row r="817" ht="14.25" customHeight="1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  <c r="R817" s="95"/>
      <c r="S817" s="95"/>
      <c r="T817" s="95"/>
      <c r="U817" s="95"/>
      <c r="V817" s="95"/>
      <c r="W817" s="95"/>
      <c r="X817" s="95"/>
      <c r="Y817" s="95"/>
      <c r="Z817" s="95"/>
    </row>
    <row r="818" ht="14.25" customHeight="1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  <c r="R818" s="95"/>
      <c r="S818" s="95"/>
      <c r="T818" s="95"/>
      <c r="U818" s="95"/>
      <c r="V818" s="95"/>
      <c r="W818" s="95"/>
      <c r="X818" s="95"/>
      <c r="Y818" s="95"/>
      <c r="Z818" s="95"/>
    </row>
    <row r="819" ht="14.25" customHeight="1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  <c r="R819" s="95"/>
      <c r="S819" s="95"/>
      <c r="T819" s="95"/>
      <c r="U819" s="95"/>
      <c r="V819" s="95"/>
      <c r="W819" s="95"/>
      <c r="X819" s="95"/>
      <c r="Y819" s="95"/>
      <c r="Z819" s="95"/>
    </row>
    <row r="820" ht="14.25" customHeight="1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  <c r="R820" s="95"/>
      <c r="S820" s="95"/>
      <c r="T820" s="95"/>
      <c r="U820" s="95"/>
      <c r="V820" s="95"/>
      <c r="W820" s="95"/>
      <c r="X820" s="95"/>
      <c r="Y820" s="95"/>
      <c r="Z820" s="95"/>
    </row>
    <row r="821" ht="14.25" customHeight="1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  <c r="R821" s="95"/>
      <c r="S821" s="95"/>
      <c r="T821" s="95"/>
      <c r="U821" s="95"/>
      <c r="V821" s="95"/>
      <c r="W821" s="95"/>
      <c r="X821" s="95"/>
      <c r="Y821" s="95"/>
      <c r="Z821" s="95"/>
    </row>
    <row r="822" ht="14.25" customHeight="1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  <c r="R822" s="95"/>
      <c r="S822" s="95"/>
      <c r="T822" s="95"/>
      <c r="U822" s="95"/>
      <c r="V822" s="95"/>
      <c r="W822" s="95"/>
      <c r="X822" s="95"/>
      <c r="Y822" s="95"/>
      <c r="Z822" s="95"/>
    </row>
    <row r="823" ht="14.25" customHeight="1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  <c r="R823" s="95"/>
      <c r="S823" s="95"/>
      <c r="T823" s="95"/>
      <c r="U823" s="95"/>
      <c r="V823" s="95"/>
      <c r="W823" s="95"/>
      <c r="X823" s="95"/>
      <c r="Y823" s="95"/>
      <c r="Z823" s="95"/>
    </row>
    <row r="824" ht="14.25" customHeight="1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  <c r="R824" s="95"/>
      <c r="S824" s="95"/>
      <c r="T824" s="95"/>
      <c r="U824" s="95"/>
      <c r="V824" s="95"/>
      <c r="W824" s="95"/>
      <c r="X824" s="95"/>
      <c r="Y824" s="95"/>
      <c r="Z824" s="95"/>
    </row>
    <row r="825" ht="14.25" customHeight="1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  <c r="R825" s="95"/>
      <c r="S825" s="95"/>
      <c r="T825" s="95"/>
      <c r="U825" s="95"/>
      <c r="V825" s="95"/>
      <c r="W825" s="95"/>
      <c r="X825" s="95"/>
      <c r="Y825" s="95"/>
      <c r="Z825" s="95"/>
    </row>
    <row r="826" ht="14.25" customHeight="1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  <c r="R826" s="95"/>
      <c r="S826" s="95"/>
      <c r="T826" s="95"/>
      <c r="U826" s="95"/>
      <c r="V826" s="95"/>
      <c r="W826" s="95"/>
      <c r="X826" s="95"/>
      <c r="Y826" s="95"/>
      <c r="Z826" s="95"/>
    </row>
    <row r="827" ht="14.25" customHeight="1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  <c r="R827" s="95"/>
      <c r="S827" s="95"/>
      <c r="T827" s="95"/>
      <c r="U827" s="95"/>
      <c r="V827" s="95"/>
      <c r="W827" s="95"/>
      <c r="X827" s="95"/>
      <c r="Y827" s="95"/>
      <c r="Z827" s="95"/>
    </row>
    <row r="828" ht="14.25" customHeight="1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</row>
    <row r="829" ht="14.25" customHeight="1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</row>
    <row r="830" ht="14.25" customHeight="1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  <c r="R830" s="95"/>
      <c r="S830" s="95"/>
      <c r="T830" s="95"/>
      <c r="U830" s="95"/>
      <c r="V830" s="95"/>
      <c r="W830" s="95"/>
      <c r="X830" s="95"/>
      <c r="Y830" s="95"/>
      <c r="Z830" s="95"/>
    </row>
    <row r="831" ht="14.25" customHeight="1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  <c r="R831" s="95"/>
      <c r="S831" s="95"/>
      <c r="T831" s="95"/>
      <c r="U831" s="95"/>
      <c r="V831" s="95"/>
      <c r="W831" s="95"/>
      <c r="X831" s="95"/>
      <c r="Y831" s="95"/>
      <c r="Z831" s="95"/>
    </row>
    <row r="832" ht="14.25" customHeight="1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  <c r="R832" s="95"/>
      <c r="S832" s="95"/>
      <c r="T832" s="95"/>
      <c r="U832" s="95"/>
      <c r="V832" s="95"/>
      <c r="W832" s="95"/>
      <c r="X832" s="95"/>
      <c r="Y832" s="95"/>
      <c r="Z832" s="95"/>
    </row>
    <row r="833" ht="14.25" customHeight="1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  <c r="R833" s="95"/>
      <c r="S833" s="95"/>
      <c r="T833" s="95"/>
      <c r="U833" s="95"/>
      <c r="V833" s="95"/>
      <c r="W833" s="95"/>
      <c r="X833" s="95"/>
      <c r="Y833" s="95"/>
      <c r="Z833" s="95"/>
    </row>
    <row r="834" ht="14.25" customHeight="1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  <c r="R834" s="95"/>
      <c r="S834" s="95"/>
      <c r="T834" s="95"/>
      <c r="U834" s="95"/>
      <c r="V834" s="95"/>
      <c r="W834" s="95"/>
      <c r="X834" s="95"/>
      <c r="Y834" s="95"/>
      <c r="Z834" s="95"/>
    </row>
    <row r="835" ht="14.25" customHeight="1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  <c r="R835" s="95"/>
      <c r="S835" s="95"/>
      <c r="T835" s="95"/>
      <c r="U835" s="95"/>
      <c r="V835" s="95"/>
      <c r="W835" s="95"/>
      <c r="X835" s="95"/>
      <c r="Y835" s="95"/>
      <c r="Z835" s="95"/>
    </row>
    <row r="836" ht="14.25" customHeight="1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  <c r="R836" s="95"/>
      <c r="S836" s="95"/>
      <c r="T836" s="95"/>
      <c r="U836" s="95"/>
      <c r="V836" s="95"/>
      <c r="W836" s="95"/>
      <c r="X836" s="95"/>
      <c r="Y836" s="95"/>
      <c r="Z836" s="95"/>
    </row>
    <row r="837" ht="14.25" customHeight="1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  <c r="R837" s="95"/>
      <c r="S837" s="95"/>
      <c r="T837" s="95"/>
      <c r="U837" s="95"/>
      <c r="V837" s="95"/>
      <c r="W837" s="95"/>
      <c r="X837" s="95"/>
      <c r="Y837" s="95"/>
      <c r="Z837" s="95"/>
    </row>
    <row r="838" ht="14.25" customHeight="1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  <c r="R838" s="95"/>
      <c r="S838" s="95"/>
      <c r="T838" s="95"/>
      <c r="U838" s="95"/>
      <c r="V838" s="95"/>
      <c r="W838" s="95"/>
      <c r="X838" s="95"/>
      <c r="Y838" s="95"/>
      <c r="Z838" s="95"/>
    </row>
    <row r="839" ht="14.25" customHeight="1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  <c r="R839" s="95"/>
      <c r="S839" s="95"/>
      <c r="T839" s="95"/>
      <c r="U839" s="95"/>
      <c r="V839" s="95"/>
      <c r="W839" s="95"/>
      <c r="X839" s="95"/>
      <c r="Y839" s="95"/>
      <c r="Z839" s="95"/>
    </row>
    <row r="840" ht="14.25" customHeight="1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  <c r="R840" s="95"/>
      <c r="S840" s="95"/>
      <c r="T840" s="95"/>
      <c r="U840" s="95"/>
      <c r="V840" s="95"/>
      <c r="W840" s="95"/>
      <c r="X840" s="95"/>
      <c r="Y840" s="95"/>
      <c r="Z840" s="95"/>
    </row>
    <row r="841" ht="14.25" customHeight="1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  <c r="R841" s="95"/>
      <c r="S841" s="95"/>
      <c r="T841" s="95"/>
      <c r="U841" s="95"/>
      <c r="V841" s="95"/>
      <c r="W841" s="95"/>
      <c r="X841" s="95"/>
      <c r="Y841" s="95"/>
      <c r="Z841" s="95"/>
    </row>
    <row r="842" ht="14.25" customHeight="1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  <c r="R842" s="95"/>
      <c r="S842" s="95"/>
      <c r="T842" s="95"/>
      <c r="U842" s="95"/>
      <c r="V842" s="95"/>
      <c r="W842" s="95"/>
      <c r="X842" s="95"/>
      <c r="Y842" s="95"/>
      <c r="Z842" s="95"/>
    </row>
    <row r="843" ht="14.25" customHeight="1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  <c r="R843" s="95"/>
      <c r="S843" s="95"/>
      <c r="T843" s="95"/>
      <c r="U843" s="95"/>
      <c r="V843" s="95"/>
      <c r="W843" s="95"/>
      <c r="X843" s="95"/>
      <c r="Y843" s="95"/>
      <c r="Z843" s="95"/>
    </row>
    <row r="844" ht="14.25" customHeight="1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</row>
    <row r="845" ht="14.25" customHeight="1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  <c r="R845" s="95"/>
      <c r="S845" s="95"/>
      <c r="T845" s="95"/>
      <c r="U845" s="95"/>
      <c r="V845" s="95"/>
      <c r="W845" s="95"/>
      <c r="X845" s="95"/>
      <c r="Y845" s="95"/>
      <c r="Z845" s="95"/>
    </row>
    <row r="846" ht="14.25" customHeight="1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  <c r="R846" s="95"/>
      <c r="S846" s="95"/>
      <c r="T846" s="95"/>
      <c r="U846" s="95"/>
      <c r="V846" s="95"/>
      <c r="W846" s="95"/>
      <c r="X846" s="95"/>
      <c r="Y846" s="95"/>
      <c r="Z846" s="95"/>
    </row>
    <row r="847" ht="14.25" customHeight="1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  <c r="R847" s="95"/>
      <c r="S847" s="95"/>
      <c r="T847" s="95"/>
      <c r="U847" s="95"/>
      <c r="V847" s="95"/>
      <c r="W847" s="95"/>
      <c r="X847" s="95"/>
      <c r="Y847" s="95"/>
      <c r="Z847" s="95"/>
    </row>
    <row r="848" ht="14.25" customHeight="1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  <c r="R848" s="95"/>
      <c r="S848" s="95"/>
      <c r="T848" s="95"/>
      <c r="U848" s="95"/>
      <c r="V848" s="95"/>
      <c r="W848" s="95"/>
      <c r="X848" s="95"/>
      <c r="Y848" s="95"/>
      <c r="Z848" s="95"/>
    </row>
    <row r="849" ht="14.25" customHeight="1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  <c r="R849" s="95"/>
      <c r="S849" s="95"/>
      <c r="T849" s="95"/>
      <c r="U849" s="95"/>
      <c r="V849" s="95"/>
      <c r="W849" s="95"/>
      <c r="X849" s="95"/>
      <c r="Y849" s="95"/>
      <c r="Z849" s="95"/>
    </row>
    <row r="850" ht="14.25" customHeight="1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  <c r="R850" s="95"/>
      <c r="S850" s="95"/>
      <c r="T850" s="95"/>
      <c r="U850" s="95"/>
      <c r="V850" s="95"/>
      <c r="W850" s="95"/>
      <c r="X850" s="95"/>
      <c r="Y850" s="95"/>
      <c r="Z850" s="95"/>
    </row>
    <row r="851" ht="14.25" customHeight="1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  <c r="R851" s="95"/>
      <c r="S851" s="95"/>
      <c r="T851" s="95"/>
      <c r="U851" s="95"/>
      <c r="V851" s="95"/>
      <c r="W851" s="95"/>
      <c r="X851" s="95"/>
      <c r="Y851" s="95"/>
      <c r="Z851" s="95"/>
    </row>
    <row r="852" ht="14.25" customHeight="1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  <c r="R852" s="95"/>
      <c r="S852" s="95"/>
      <c r="T852" s="95"/>
      <c r="U852" s="95"/>
      <c r="V852" s="95"/>
      <c r="W852" s="95"/>
      <c r="X852" s="95"/>
      <c r="Y852" s="95"/>
      <c r="Z852" s="95"/>
    </row>
    <row r="853" ht="14.25" customHeight="1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  <c r="R853" s="95"/>
      <c r="S853" s="95"/>
      <c r="T853" s="95"/>
      <c r="U853" s="95"/>
      <c r="V853" s="95"/>
      <c r="W853" s="95"/>
      <c r="X853" s="95"/>
      <c r="Y853" s="95"/>
      <c r="Z853" s="95"/>
    </row>
    <row r="854" ht="14.25" customHeight="1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  <c r="R854" s="95"/>
      <c r="S854" s="95"/>
      <c r="T854" s="95"/>
      <c r="U854" s="95"/>
      <c r="V854" s="95"/>
      <c r="W854" s="95"/>
      <c r="X854" s="95"/>
      <c r="Y854" s="95"/>
      <c r="Z854" s="95"/>
    </row>
    <row r="855" ht="14.25" customHeight="1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  <c r="R855" s="95"/>
      <c r="S855" s="95"/>
      <c r="T855" s="95"/>
      <c r="U855" s="95"/>
      <c r="V855" s="95"/>
      <c r="W855" s="95"/>
      <c r="X855" s="95"/>
      <c r="Y855" s="95"/>
      <c r="Z855" s="95"/>
    </row>
    <row r="856" ht="14.25" customHeight="1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  <c r="R856" s="95"/>
      <c r="S856" s="95"/>
      <c r="T856" s="95"/>
      <c r="U856" s="95"/>
      <c r="V856" s="95"/>
      <c r="W856" s="95"/>
      <c r="X856" s="95"/>
      <c r="Y856" s="95"/>
      <c r="Z856" s="95"/>
    </row>
    <row r="857" ht="14.25" customHeight="1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  <c r="R857" s="95"/>
      <c r="S857" s="95"/>
      <c r="T857" s="95"/>
      <c r="U857" s="95"/>
      <c r="V857" s="95"/>
      <c r="W857" s="95"/>
      <c r="X857" s="95"/>
      <c r="Y857" s="95"/>
      <c r="Z857" s="95"/>
    </row>
    <row r="858" ht="14.25" customHeight="1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  <c r="R858" s="95"/>
      <c r="S858" s="95"/>
      <c r="T858" s="95"/>
      <c r="U858" s="95"/>
      <c r="V858" s="95"/>
      <c r="W858" s="95"/>
      <c r="X858" s="95"/>
      <c r="Y858" s="95"/>
      <c r="Z858" s="95"/>
    </row>
    <row r="859" ht="14.25" customHeight="1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  <c r="R859" s="95"/>
      <c r="S859" s="95"/>
      <c r="T859" s="95"/>
      <c r="U859" s="95"/>
      <c r="V859" s="95"/>
      <c r="W859" s="95"/>
      <c r="X859" s="95"/>
      <c r="Y859" s="95"/>
      <c r="Z859" s="95"/>
    </row>
    <row r="860" ht="14.25" customHeight="1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  <c r="R860" s="95"/>
      <c r="S860" s="95"/>
      <c r="T860" s="95"/>
      <c r="U860" s="95"/>
      <c r="V860" s="95"/>
      <c r="W860" s="95"/>
      <c r="X860" s="95"/>
      <c r="Y860" s="95"/>
      <c r="Z860" s="95"/>
    </row>
    <row r="861" ht="14.25" customHeight="1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  <c r="R861" s="95"/>
      <c r="S861" s="95"/>
      <c r="T861" s="95"/>
      <c r="U861" s="95"/>
      <c r="V861" s="95"/>
      <c r="W861" s="95"/>
      <c r="X861" s="95"/>
      <c r="Y861" s="95"/>
      <c r="Z861" s="95"/>
    </row>
    <row r="862" ht="14.25" customHeight="1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  <c r="R862" s="95"/>
      <c r="S862" s="95"/>
      <c r="T862" s="95"/>
      <c r="U862" s="95"/>
      <c r="V862" s="95"/>
      <c r="W862" s="95"/>
      <c r="X862" s="95"/>
      <c r="Y862" s="95"/>
      <c r="Z862" s="95"/>
    </row>
    <row r="863" ht="14.25" customHeight="1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  <c r="R863" s="95"/>
      <c r="S863" s="95"/>
      <c r="T863" s="95"/>
      <c r="U863" s="95"/>
      <c r="V863" s="95"/>
      <c r="W863" s="95"/>
      <c r="X863" s="95"/>
      <c r="Y863" s="95"/>
      <c r="Z863" s="95"/>
    </row>
    <row r="864" ht="14.25" customHeight="1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  <c r="R864" s="95"/>
      <c r="S864" s="95"/>
      <c r="T864" s="95"/>
      <c r="U864" s="95"/>
      <c r="V864" s="95"/>
      <c r="W864" s="95"/>
      <c r="X864" s="95"/>
      <c r="Y864" s="95"/>
      <c r="Z864" s="95"/>
    </row>
    <row r="865" ht="14.25" customHeight="1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  <c r="R865" s="95"/>
      <c r="S865" s="95"/>
      <c r="T865" s="95"/>
      <c r="U865" s="95"/>
      <c r="V865" s="95"/>
      <c r="W865" s="95"/>
      <c r="X865" s="95"/>
      <c r="Y865" s="95"/>
      <c r="Z865" s="95"/>
    </row>
    <row r="866" ht="14.25" customHeight="1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  <c r="R866" s="95"/>
      <c r="S866" s="95"/>
      <c r="T866" s="95"/>
      <c r="U866" s="95"/>
      <c r="V866" s="95"/>
      <c r="W866" s="95"/>
      <c r="X866" s="95"/>
      <c r="Y866" s="95"/>
      <c r="Z866" s="95"/>
    </row>
    <row r="867" ht="14.25" customHeight="1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  <c r="R867" s="95"/>
      <c r="S867" s="95"/>
      <c r="T867" s="95"/>
      <c r="U867" s="95"/>
      <c r="V867" s="95"/>
      <c r="W867" s="95"/>
      <c r="X867" s="95"/>
      <c r="Y867" s="95"/>
      <c r="Z867" s="95"/>
    </row>
    <row r="868" ht="14.25" customHeight="1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  <c r="R868" s="95"/>
      <c r="S868" s="95"/>
      <c r="T868" s="95"/>
      <c r="U868" s="95"/>
      <c r="V868" s="95"/>
      <c r="W868" s="95"/>
      <c r="X868" s="95"/>
      <c r="Y868" s="95"/>
      <c r="Z868" s="95"/>
    </row>
    <row r="869" ht="14.25" customHeight="1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  <c r="R869" s="95"/>
      <c r="S869" s="95"/>
      <c r="T869" s="95"/>
      <c r="U869" s="95"/>
      <c r="V869" s="95"/>
      <c r="W869" s="95"/>
      <c r="X869" s="95"/>
      <c r="Y869" s="95"/>
      <c r="Z869" s="95"/>
    </row>
    <row r="870" ht="14.25" customHeight="1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  <c r="R870" s="95"/>
      <c r="S870" s="95"/>
      <c r="T870" s="95"/>
      <c r="U870" s="95"/>
      <c r="V870" s="95"/>
      <c r="W870" s="95"/>
      <c r="X870" s="95"/>
      <c r="Y870" s="95"/>
      <c r="Z870" s="95"/>
    </row>
    <row r="871" ht="14.25" customHeight="1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  <c r="R871" s="95"/>
      <c r="S871" s="95"/>
      <c r="T871" s="95"/>
      <c r="U871" s="95"/>
      <c r="V871" s="95"/>
      <c r="W871" s="95"/>
      <c r="X871" s="95"/>
      <c r="Y871" s="95"/>
      <c r="Z871" s="95"/>
    </row>
    <row r="872" ht="14.25" customHeight="1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  <c r="R872" s="95"/>
      <c r="S872" s="95"/>
      <c r="T872" s="95"/>
      <c r="U872" s="95"/>
      <c r="V872" s="95"/>
      <c r="W872" s="95"/>
      <c r="X872" s="95"/>
      <c r="Y872" s="95"/>
      <c r="Z872" s="95"/>
    </row>
    <row r="873" ht="14.25" customHeight="1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  <c r="R873" s="95"/>
      <c r="S873" s="95"/>
      <c r="T873" s="95"/>
      <c r="U873" s="95"/>
      <c r="V873" s="95"/>
      <c r="W873" s="95"/>
      <c r="X873" s="95"/>
      <c r="Y873" s="95"/>
      <c r="Z873" s="95"/>
    </row>
    <row r="874" ht="14.25" customHeight="1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  <c r="R874" s="95"/>
      <c r="S874" s="95"/>
      <c r="T874" s="95"/>
      <c r="U874" s="95"/>
      <c r="V874" s="95"/>
      <c r="W874" s="95"/>
      <c r="X874" s="95"/>
      <c r="Y874" s="95"/>
      <c r="Z874" s="95"/>
    </row>
    <row r="875" ht="14.25" customHeight="1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  <c r="R875" s="95"/>
      <c r="S875" s="95"/>
      <c r="T875" s="95"/>
      <c r="U875" s="95"/>
      <c r="V875" s="95"/>
      <c r="W875" s="95"/>
      <c r="X875" s="95"/>
      <c r="Y875" s="95"/>
      <c r="Z875" s="95"/>
    </row>
    <row r="876" ht="14.25" customHeight="1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  <c r="R876" s="95"/>
      <c r="S876" s="95"/>
      <c r="T876" s="95"/>
      <c r="U876" s="95"/>
      <c r="V876" s="95"/>
      <c r="W876" s="95"/>
      <c r="X876" s="95"/>
      <c r="Y876" s="95"/>
      <c r="Z876" s="95"/>
    </row>
    <row r="877" ht="14.25" customHeight="1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  <c r="R877" s="95"/>
      <c r="S877" s="95"/>
      <c r="T877" s="95"/>
      <c r="U877" s="95"/>
      <c r="V877" s="95"/>
      <c r="W877" s="95"/>
      <c r="X877" s="95"/>
      <c r="Y877" s="95"/>
      <c r="Z877" s="95"/>
    </row>
    <row r="878" ht="14.25" customHeight="1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  <c r="R878" s="95"/>
      <c r="S878" s="95"/>
      <c r="T878" s="95"/>
      <c r="U878" s="95"/>
      <c r="V878" s="95"/>
      <c r="W878" s="95"/>
      <c r="X878" s="95"/>
      <c r="Y878" s="95"/>
      <c r="Z878" s="95"/>
    </row>
    <row r="879" ht="14.25" customHeight="1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  <c r="R879" s="95"/>
      <c r="S879" s="95"/>
      <c r="T879" s="95"/>
      <c r="U879" s="95"/>
      <c r="V879" s="95"/>
      <c r="W879" s="95"/>
      <c r="X879" s="95"/>
      <c r="Y879" s="95"/>
      <c r="Z879" s="95"/>
    </row>
    <row r="880" ht="14.25" customHeight="1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  <c r="R880" s="95"/>
      <c r="S880" s="95"/>
      <c r="T880" s="95"/>
      <c r="U880" s="95"/>
      <c r="V880" s="95"/>
      <c r="W880" s="95"/>
      <c r="X880" s="95"/>
      <c r="Y880" s="95"/>
      <c r="Z880" s="95"/>
    </row>
    <row r="881" ht="14.25" customHeight="1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  <c r="R881" s="95"/>
      <c r="S881" s="95"/>
      <c r="T881" s="95"/>
      <c r="U881" s="95"/>
      <c r="V881" s="95"/>
      <c r="W881" s="95"/>
      <c r="X881" s="95"/>
      <c r="Y881" s="95"/>
      <c r="Z881" s="95"/>
    </row>
    <row r="882" ht="14.25" customHeight="1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</row>
    <row r="883" ht="14.25" customHeight="1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  <c r="R883" s="95"/>
      <c r="S883" s="95"/>
      <c r="T883" s="95"/>
      <c r="U883" s="95"/>
      <c r="V883" s="95"/>
      <c r="W883" s="95"/>
      <c r="X883" s="95"/>
      <c r="Y883" s="95"/>
      <c r="Z883" s="95"/>
    </row>
    <row r="884" ht="14.25" customHeight="1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  <c r="R884" s="95"/>
      <c r="S884" s="95"/>
      <c r="T884" s="95"/>
      <c r="U884" s="95"/>
      <c r="V884" s="95"/>
      <c r="W884" s="95"/>
      <c r="X884" s="95"/>
      <c r="Y884" s="95"/>
      <c r="Z884" s="95"/>
    </row>
    <row r="885" ht="14.25" customHeight="1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  <c r="R885" s="95"/>
      <c r="S885" s="95"/>
      <c r="T885" s="95"/>
      <c r="U885" s="95"/>
      <c r="V885" s="95"/>
      <c r="W885" s="95"/>
      <c r="X885" s="95"/>
      <c r="Y885" s="95"/>
      <c r="Z885" s="95"/>
    </row>
    <row r="886" ht="14.25" customHeight="1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  <c r="R886" s="95"/>
      <c r="S886" s="95"/>
      <c r="T886" s="95"/>
      <c r="U886" s="95"/>
      <c r="V886" s="95"/>
      <c r="W886" s="95"/>
      <c r="X886" s="95"/>
      <c r="Y886" s="95"/>
      <c r="Z886" s="95"/>
    </row>
    <row r="887" ht="14.25" customHeight="1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  <c r="R887" s="95"/>
      <c r="S887" s="95"/>
      <c r="T887" s="95"/>
      <c r="U887" s="95"/>
      <c r="V887" s="95"/>
      <c r="W887" s="95"/>
      <c r="X887" s="95"/>
      <c r="Y887" s="95"/>
      <c r="Z887" s="95"/>
    </row>
    <row r="888" ht="14.25" customHeight="1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  <c r="R888" s="95"/>
      <c r="S888" s="95"/>
      <c r="T888" s="95"/>
      <c r="U888" s="95"/>
      <c r="V888" s="95"/>
      <c r="W888" s="95"/>
      <c r="X888" s="95"/>
      <c r="Y888" s="95"/>
      <c r="Z888" s="95"/>
    </row>
    <row r="889" ht="14.25" customHeight="1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  <c r="R889" s="95"/>
      <c r="S889" s="95"/>
      <c r="T889" s="95"/>
      <c r="U889" s="95"/>
      <c r="V889" s="95"/>
      <c r="W889" s="95"/>
      <c r="X889" s="95"/>
      <c r="Y889" s="95"/>
      <c r="Z889" s="95"/>
    </row>
    <row r="890" ht="14.25" customHeight="1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  <c r="R890" s="95"/>
      <c r="S890" s="95"/>
      <c r="T890" s="95"/>
      <c r="U890" s="95"/>
      <c r="V890" s="95"/>
      <c r="W890" s="95"/>
      <c r="X890" s="95"/>
      <c r="Y890" s="95"/>
      <c r="Z890" s="95"/>
    </row>
    <row r="891" ht="14.25" customHeight="1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  <c r="R891" s="95"/>
      <c r="S891" s="95"/>
      <c r="T891" s="95"/>
      <c r="U891" s="95"/>
      <c r="V891" s="95"/>
      <c r="W891" s="95"/>
      <c r="X891" s="95"/>
      <c r="Y891" s="95"/>
      <c r="Z891" s="95"/>
    </row>
    <row r="892" ht="14.25" customHeight="1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  <c r="R892" s="95"/>
      <c r="S892" s="95"/>
      <c r="T892" s="95"/>
      <c r="U892" s="95"/>
      <c r="V892" s="95"/>
      <c r="W892" s="95"/>
      <c r="X892" s="95"/>
      <c r="Y892" s="95"/>
      <c r="Z892" s="95"/>
    </row>
    <row r="893" ht="14.25" customHeight="1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  <c r="R893" s="95"/>
      <c r="S893" s="95"/>
      <c r="T893" s="95"/>
      <c r="U893" s="95"/>
      <c r="V893" s="95"/>
      <c r="W893" s="95"/>
      <c r="X893" s="95"/>
      <c r="Y893" s="95"/>
      <c r="Z893" s="95"/>
    </row>
    <row r="894" ht="14.25" customHeight="1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  <c r="R894" s="95"/>
      <c r="S894" s="95"/>
      <c r="T894" s="95"/>
      <c r="U894" s="95"/>
      <c r="V894" s="95"/>
      <c r="W894" s="95"/>
      <c r="X894" s="95"/>
      <c r="Y894" s="95"/>
      <c r="Z894" s="95"/>
    </row>
    <row r="895" ht="14.25" customHeight="1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  <c r="R895" s="95"/>
      <c r="S895" s="95"/>
      <c r="T895" s="95"/>
      <c r="U895" s="95"/>
      <c r="V895" s="95"/>
      <c r="W895" s="95"/>
      <c r="X895" s="95"/>
      <c r="Y895" s="95"/>
      <c r="Z895" s="95"/>
    </row>
    <row r="896" ht="14.25" customHeight="1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  <c r="R896" s="95"/>
      <c r="S896" s="95"/>
      <c r="T896" s="95"/>
      <c r="U896" s="95"/>
      <c r="V896" s="95"/>
      <c r="W896" s="95"/>
      <c r="X896" s="95"/>
      <c r="Y896" s="95"/>
      <c r="Z896" s="95"/>
    </row>
    <row r="897" ht="14.25" customHeight="1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  <c r="R897" s="95"/>
      <c r="S897" s="95"/>
      <c r="T897" s="95"/>
      <c r="U897" s="95"/>
      <c r="V897" s="95"/>
      <c r="W897" s="95"/>
      <c r="X897" s="95"/>
      <c r="Y897" s="95"/>
      <c r="Z897" s="95"/>
    </row>
    <row r="898" ht="14.25" customHeight="1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  <c r="R898" s="95"/>
      <c r="S898" s="95"/>
      <c r="T898" s="95"/>
      <c r="U898" s="95"/>
      <c r="V898" s="95"/>
      <c r="W898" s="95"/>
      <c r="X898" s="95"/>
      <c r="Y898" s="95"/>
      <c r="Z898" s="95"/>
    </row>
    <row r="899" ht="14.25" customHeight="1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  <c r="R899" s="95"/>
      <c r="S899" s="95"/>
      <c r="T899" s="95"/>
      <c r="U899" s="95"/>
      <c r="V899" s="95"/>
      <c r="W899" s="95"/>
      <c r="X899" s="95"/>
      <c r="Y899" s="95"/>
      <c r="Z899" s="95"/>
    </row>
    <row r="900" ht="14.25" customHeight="1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  <c r="R900" s="95"/>
      <c r="S900" s="95"/>
      <c r="T900" s="95"/>
      <c r="U900" s="95"/>
      <c r="V900" s="95"/>
      <c r="W900" s="95"/>
      <c r="X900" s="95"/>
      <c r="Y900" s="95"/>
      <c r="Z900" s="95"/>
    </row>
    <row r="901" ht="14.25" customHeight="1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  <c r="R901" s="95"/>
      <c r="S901" s="95"/>
      <c r="T901" s="95"/>
      <c r="U901" s="95"/>
      <c r="V901" s="95"/>
      <c r="W901" s="95"/>
      <c r="X901" s="95"/>
      <c r="Y901" s="95"/>
      <c r="Z901" s="95"/>
    </row>
    <row r="902" ht="14.25" customHeight="1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  <c r="R902" s="95"/>
      <c r="S902" s="95"/>
      <c r="T902" s="95"/>
      <c r="U902" s="95"/>
      <c r="V902" s="95"/>
      <c r="W902" s="95"/>
      <c r="X902" s="95"/>
      <c r="Y902" s="95"/>
      <c r="Z902" s="95"/>
    </row>
    <row r="903" ht="14.25" customHeight="1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  <c r="R903" s="95"/>
      <c r="S903" s="95"/>
      <c r="T903" s="95"/>
      <c r="U903" s="95"/>
      <c r="V903" s="95"/>
      <c r="W903" s="95"/>
      <c r="X903" s="95"/>
      <c r="Y903" s="95"/>
      <c r="Z903" s="95"/>
    </row>
    <row r="904" ht="14.25" customHeight="1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  <c r="R904" s="95"/>
      <c r="S904" s="95"/>
      <c r="T904" s="95"/>
      <c r="U904" s="95"/>
      <c r="V904" s="95"/>
      <c r="W904" s="95"/>
      <c r="X904" s="95"/>
      <c r="Y904" s="95"/>
      <c r="Z904" s="95"/>
    </row>
    <row r="905" ht="14.25" customHeight="1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  <c r="R905" s="95"/>
      <c r="S905" s="95"/>
      <c r="T905" s="95"/>
      <c r="U905" s="95"/>
      <c r="V905" s="95"/>
      <c r="W905" s="95"/>
      <c r="X905" s="95"/>
      <c r="Y905" s="95"/>
      <c r="Z905" s="95"/>
    </row>
    <row r="906" ht="14.25" customHeight="1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  <c r="R906" s="95"/>
      <c r="S906" s="95"/>
      <c r="T906" s="95"/>
      <c r="U906" s="95"/>
      <c r="V906" s="95"/>
      <c r="W906" s="95"/>
      <c r="X906" s="95"/>
      <c r="Y906" s="95"/>
      <c r="Z906" s="95"/>
    </row>
    <row r="907" ht="14.25" customHeight="1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  <c r="R907" s="95"/>
      <c r="S907" s="95"/>
      <c r="T907" s="95"/>
      <c r="U907" s="95"/>
      <c r="V907" s="95"/>
      <c r="W907" s="95"/>
      <c r="X907" s="95"/>
      <c r="Y907" s="95"/>
      <c r="Z907" s="95"/>
    </row>
    <row r="908" ht="14.25" customHeight="1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  <c r="R908" s="95"/>
      <c r="S908" s="95"/>
      <c r="T908" s="95"/>
      <c r="U908" s="95"/>
      <c r="V908" s="95"/>
      <c r="W908" s="95"/>
      <c r="X908" s="95"/>
      <c r="Y908" s="95"/>
      <c r="Z908" s="95"/>
    </row>
    <row r="909" ht="14.25" customHeight="1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  <c r="R909" s="95"/>
      <c r="S909" s="95"/>
      <c r="T909" s="95"/>
      <c r="U909" s="95"/>
      <c r="V909" s="95"/>
      <c r="W909" s="95"/>
      <c r="X909" s="95"/>
      <c r="Y909" s="95"/>
      <c r="Z909" s="95"/>
    </row>
    <row r="910" ht="14.25" customHeight="1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  <c r="R910" s="95"/>
      <c r="S910" s="95"/>
      <c r="T910" s="95"/>
      <c r="U910" s="95"/>
      <c r="V910" s="95"/>
      <c r="W910" s="95"/>
      <c r="X910" s="95"/>
      <c r="Y910" s="95"/>
      <c r="Z910" s="95"/>
    </row>
    <row r="911" ht="14.25" customHeight="1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  <c r="R911" s="95"/>
      <c r="S911" s="95"/>
      <c r="T911" s="95"/>
      <c r="U911" s="95"/>
      <c r="V911" s="95"/>
      <c r="W911" s="95"/>
      <c r="X911" s="95"/>
      <c r="Y911" s="95"/>
      <c r="Z911" s="95"/>
    </row>
    <row r="912" ht="14.25" customHeight="1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  <c r="R912" s="95"/>
      <c r="S912" s="95"/>
      <c r="T912" s="95"/>
      <c r="U912" s="95"/>
      <c r="V912" s="95"/>
      <c r="W912" s="95"/>
      <c r="X912" s="95"/>
      <c r="Y912" s="95"/>
      <c r="Z912" s="95"/>
    </row>
    <row r="913" ht="14.25" customHeight="1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  <c r="R913" s="95"/>
      <c r="S913" s="95"/>
      <c r="T913" s="95"/>
      <c r="U913" s="95"/>
      <c r="V913" s="95"/>
      <c r="W913" s="95"/>
      <c r="X913" s="95"/>
      <c r="Y913" s="95"/>
      <c r="Z913" s="95"/>
    </row>
    <row r="914" ht="14.25" customHeight="1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  <c r="R914" s="95"/>
      <c r="S914" s="95"/>
      <c r="T914" s="95"/>
      <c r="U914" s="95"/>
      <c r="V914" s="95"/>
      <c r="W914" s="95"/>
      <c r="X914" s="95"/>
      <c r="Y914" s="95"/>
      <c r="Z914" s="95"/>
    </row>
    <row r="915" ht="14.25" customHeight="1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  <c r="R915" s="95"/>
      <c r="S915" s="95"/>
      <c r="T915" s="95"/>
      <c r="U915" s="95"/>
      <c r="V915" s="95"/>
      <c r="W915" s="95"/>
      <c r="X915" s="95"/>
      <c r="Y915" s="95"/>
      <c r="Z915" s="95"/>
    </row>
    <row r="916" ht="14.25" customHeight="1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  <c r="R916" s="95"/>
      <c r="S916" s="95"/>
      <c r="T916" s="95"/>
      <c r="U916" s="95"/>
      <c r="V916" s="95"/>
      <c r="W916" s="95"/>
      <c r="X916" s="95"/>
      <c r="Y916" s="95"/>
      <c r="Z916" s="95"/>
    </row>
    <row r="917" ht="14.25" customHeight="1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  <c r="R917" s="95"/>
      <c r="S917" s="95"/>
      <c r="T917" s="95"/>
      <c r="U917" s="95"/>
      <c r="V917" s="95"/>
      <c r="W917" s="95"/>
      <c r="X917" s="95"/>
      <c r="Y917" s="95"/>
      <c r="Z917" s="95"/>
    </row>
    <row r="918" ht="14.25" customHeight="1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  <c r="R918" s="95"/>
      <c r="S918" s="95"/>
      <c r="T918" s="95"/>
      <c r="U918" s="95"/>
      <c r="V918" s="95"/>
      <c r="W918" s="95"/>
      <c r="X918" s="95"/>
      <c r="Y918" s="95"/>
      <c r="Z918" s="95"/>
    </row>
    <row r="919" ht="14.25" customHeight="1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  <c r="R919" s="95"/>
      <c r="S919" s="95"/>
      <c r="T919" s="95"/>
      <c r="U919" s="95"/>
      <c r="V919" s="95"/>
      <c r="W919" s="95"/>
      <c r="X919" s="95"/>
      <c r="Y919" s="95"/>
      <c r="Z919" s="95"/>
    </row>
    <row r="920" ht="14.25" customHeight="1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  <c r="R920" s="95"/>
      <c r="S920" s="95"/>
      <c r="T920" s="95"/>
      <c r="U920" s="95"/>
      <c r="V920" s="95"/>
      <c r="W920" s="95"/>
      <c r="X920" s="95"/>
      <c r="Y920" s="95"/>
      <c r="Z920" s="95"/>
    </row>
    <row r="921" ht="14.25" customHeight="1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  <c r="R921" s="95"/>
      <c r="S921" s="95"/>
      <c r="T921" s="95"/>
      <c r="U921" s="95"/>
      <c r="V921" s="95"/>
      <c r="W921" s="95"/>
      <c r="X921" s="95"/>
      <c r="Y921" s="95"/>
      <c r="Z921" s="95"/>
    </row>
    <row r="922" ht="14.25" customHeight="1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  <c r="R922" s="95"/>
      <c r="S922" s="95"/>
      <c r="T922" s="95"/>
      <c r="U922" s="95"/>
      <c r="V922" s="95"/>
      <c r="W922" s="95"/>
      <c r="X922" s="95"/>
      <c r="Y922" s="95"/>
      <c r="Z922" s="95"/>
    </row>
    <row r="923" ht="14.25" customHeight="1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  <c r="R923" s="95"/>
      <c r="S923" s="95"/>
      <c r="T923" s="95"/>
      <c r="U923" s="95"/>
      <c r="V923" s="95"/>
      <c r="W923" s="95"/>
      <c r="X923" s="95"/>
      <c r="Y923" s="95"/>
      <c r="Z923" s="95"/>
    </row>
    <row r="924" ht="14.25" customHeight="1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  <c r="R924" s="95"/>
      <c r="S924" s="95"/>
      <c r="T924" s="95"/>
      <c r="U924" s="95"/>
      <c r="V924" s="95"/>
      <c r="W924" s="95"/>
      <c r="X924" s="95"/>
      <c r="Y924" s="95"/>
      <c r="Z924" s="95"/>
    </row>
    <row r="925" ht="14.25" customHeight="1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  <c r="R925" s="95"/>
      <c r="S925" s="95"/>
      <c r="T925" s="95"/>
      <c r="U925" s="95"/>
      <c r="V925" s="95"/>
      <c r="W925" s="95"/>
      <c r="X925" s="95"/>
      <c r="Y925" s="95"/>
      <c r="Z925" s="95"/>
    </row>
    <row r="926" ht="14.25" customHeight="1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  <c r="R926" s="95"/>
      <c r="S926" s="95"/>
      <c r="T926" s="95"/>
      <c r="U926" s="95"/>
      <c r="V926" s="95"/>
      <c r="W926" s="95"/>
      <c r="X926" s="95"/>
      <c r="Y926" s="95"/>
      <c r="Z926" s="95"/>
    </row>
    <row r="927" ht="14.25" customHeight="1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  <c r="R927" s="95"/>
      <c r="S927" s="95"/>
      <c r="T927" s="95"/>
      <c r="U927" s="95"/>
      <c r="V927" s="95"/>
      <c r="W927" s="95"/>
      <c r="X927" s="95"/>
      <c r="Y927" s="95"/>
      <c r="Z927" s="95"/>
    </row>
    <row r="928" ht="14.25" customHeight="1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  <c r="R928" s="95"/>
      <c r="S928" s="95"/>
      <c r="T928" s="95"/>
      <c r="U928" s="95"/>
      <c r="V928" s="95"/>
      <c r="W928" s="95"/>
      <c r="X928" s="95"/>
      <c r="Y928" s="95"/>
      <c r="Z928" s="95"/>
    </row>
    <row r="929" ht="14.25" customHeight="1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  <c r="R929" s="95"/>
      <c r="S929" s="95"/>
      <c r="T929" s="95"/>
      <c r="U929" s="95"/>
      <c r="V929" s="95"/>
      <c r="W929" s="95"/>
      <c r="X929" s="95"/>
      <c r="Y929" s="95"/>
      <c r="Z929" s="95"/>
    </row>
    <row r="930" ht="14.25" customHeight="1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  <c r="R930" s="95"/>
      <c r="S930" s="95"/>
      <c r="T930" s="95"/>
      <c r="U930" s="95"/>
      <c r="V930" s="95"/>
      <c r="W930" s="95"/>
      <c r="X930" s="95"/>
      <c r="Y930" s="95"/>
      <c r="Z930" s="95"/>
    </row>
    <row r="931" ht="14.25" customHeight="1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  <c r="R931" s="95"/>
      <c r="S931" s="95"/>
      <c r="T931" s="95"/>
      <c r="U931" s="95"/>
      <c r="V931" s="95"/>
      <c r="W931" s="95"/>
      <c r="X931" s="95"/>
      <c r="Y931" s="95"/>
      <c r="Z931" s="95"/>
    </row>
    <row r="932" ht="14.25" customHeight="1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  <c r="R932" s="95"/>
      <c r="S932" s="95"/>
      <c r="T932" s="95"/>
      <c r="U932" s="95"/>
      <c r="V932" s="95"/>
      <c r="W932" s="95"/>
      <c r="X932" s="95"/>
      <c r="Y932" s="95"/>
      <c r="Z932" s="95"/>
    </row>
    <row r="933" ht="14.25" customHeight="1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  <c r="R933" s="95"/>
      <c r="S933" s="95"/>
      <c r="T933" s="95"/>
      <c r="U933" s="95"/>
      <c r="V933" s="95"/>
      <c r="W933" s="95"/>
      <c r="X933" s="95"/>
      <c r="Y933" s="95"/>
      <c r="Z933" s="95"/>
    </row>
    <row r="934" ht="14.25" customHeight="1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  <c r="R934" s="95"/>
      <c r="S934" s="95"/>
      <c r="T934" s="95"/>
      <c r="U934" s="95"/>
      <c r="V934" s="95"/>
      <c r="W934" s="95"/>
      <c r="X934" s="95"/>
      <c r="Y934" s="95"/>
      <c r="Z934" s="95"/>
    </row>
    <row r="935" ht="14.25" customHeight="1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  <c r="R935" s="95"/>
      <c r="S935" s="95"/>
      <c r="T935" s="95"/>
      <c r="U935" s="95"/>
      <c r="V935" s="95"/>
      <c r="W935" s="95"/>
      <c r="X935" s="95"/>
      <c r="Y935" s="95"/>
      <c r="Z935" s="95"/>
    </row>
    <row r="936" ht="14.25" customHeight="1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  <c r="R936" s="95"/>
      <c r="S936" s="95"/>
      <c r="T936" s="95"/>
      <c r="U936" s="95"/>
      <c r="V936" s="95"/>
      <c r="W936" s="95"/>
      <c r="X936" s="95"/>
      <c r="Y936" s="95"/>
      <c r="Z936" s="95"/>
    </row>
    <row r="937" ht="14.25" customHeight="1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  <c r="R937" s="95"/>
      <c r="S937" s="95"/>
      <c r="T937" s="95"/>
      <c r="U937" s="95"/>
      <c r="V937" s="95"/>
      <c r="W937" s="95"/>
      <c r="X937" s="95"/>
      <c r="Y937" s="95"/>
      <c r="Z937" s="95"/>
    </row>
    <row r="938" ht="14.25" customHeight="1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  <c r="R938" s="95"/>
      <c r="S938" s="95"/>
      <c r="T938" s="95"/>
      <c r="U938" s="95"/>
      <c r="V938" s="95"/>
      <c r="W938" s="95"/>
      <c r="X938" s="95"/>
      <c r="Y938" s="95"/>
      <c r="Z938" s="95"/>
    </row>
    <row r="939" ht="14.25" customHeight="1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  <c r="R939" s="95"/>
      <c r="S939" s="95"/>
      <c r="T939" s="95"/>
      <c r="U939" s="95"/>
      <c r="V939" s="95"/>
      <c r="W939" s="95"/>
      <c r="X939" s="95"/>
      <c r="Y939" s="95"/>
      <c r="Z939" s="95"/>
    </row>
    <row r="940" ht="14.25" customHeight="1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  <c r="R940" s="95"/>
      <c r="S940" s="95"/>
      <c r="T940" s="95"/>
      <c r="U940" s="95"/>
      <c r="V940" s="95"/>
      <c r="W940" s="95"/>
      <c r="X940" s="95"/>
      <c r="Y940" s="95"/>
      <c r="Z940" s="95"/>
    </row>
    <row r="941" ht="14.25" customHeight="1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  <c r="R941" s="95"/>
      <c r="S941" s="95"/>
      <c r="T941" s="95"/>
      <c r="U941" s="95"/>
      <c r="V941" s="95"/>
      <c r="W941" s="95"/>
      <c r="X941" s="95"/>
      <c r="Y941" s="95"/>
      <c r="Z941" s="95"/>
    </row>
    <row r="942" ht="14.25" customHeight="1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  <c r="R942" s="95"/>
      <c r="S942" s="95"/>
      <c r="T942" s="95"/>
      <c r="U942" s="95"/>
      <c r="V942" s="95"/>
      <c r="W942" s="95"/>
      <c r="X942" s="95"/>
      <c r="Y942" s="95"/>
      <c r="Z942" s="95"/>
    </row>
    <row r="943" ht="14.25" customHeight="1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  <c r="R943" s="95"/>
      <c r="S943" s="95"/>
      <c r="T943" s="95"/>
      <c r="U943" s="95"/>
      <c r="V943" s="95"/>
      <c r="W943" s="95"/>
      <c r="X943" s="95"/>
      <c r="Y943" s="95"/>
      <c r="Z943" s="95"/>
    </row>
    <row r="944" ht="14.25" customHeight="1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  <c r="R944" s="95"/>
      <c r="S944" s="95"/>
      <c r="T944" s="95"/>
      <c r="U944" s="95"/>
      <c r="V944" s="95"/>
      <c r="W944" s="95"/>
      <c r="X944" s="95"/>
      <c r="Y944" s="95"/>
      <c r="Z944" s="95"/>
    </row>
    <row r="945" ht="14.25" customHeight="1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  <c r="R945" s="95"/>
      <c r="S945" s="95"/>
      <c r="T945" s="95"/>
      <c r="U945" s="95"/>
      <c r="V945" s="95"/>
      <c r="W945" s="95"/>
      <c r="X945" s="95"/>
      <c r="Y945" s="95"/>
      <c r="Z945" s="95"/>
    </row>
    <row r="946" ht="14.25" customHeight="1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  <c r="R946" s="95"/>
      <c r="S946" s="95"/>
      <c r="T946" s="95"/>
      <c r="U946" s="95"/>
      <c r="V946" s="95"/>
      <c r="W946" s="95"/>
      <c r="X946" s="95"/>
      <c r="Y946" s="95"/>
      <c r="Z946" s="95"/>
    </row>
    <row r="947" ht="14.25" customHeight="1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  <c r="R947" s="95"/>
      <c r="S947" s="95"/>
      <c r="T947" s="95"/>
      <c r="U947" s="95"/>
      <c r="V947" s="95"/>
      <c r="W947" s="95"/>
      <c r="X947" s="95"/>
      <c r="Y947" s="95"/>
      <c r="Z947" s="95"/>
    </row>
    <row r="948" ht="14.25" customHeight="1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  <c r="R948" s="95"/>
      <c r="S948" s="95"/>
      <c r="T948" s="95"/>
      <c r="U948" s="95"/>
      <c r="V948" s="95"/>
      <c r="W948" s="95"/>
      <c r="X948" s="95"/>
      <c r="Y948" s="95"/>
      <c r="Z948" s="95"/>
    </row>
    <row r="949" ht="14.25" customHeight="1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  <c r="Y949" s="95"/>
      <c r="Z949" s="95"/>
    </row>
    <row r="950" ht="14.25" customHeight="1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  <c r="R950" s="95"/>
      <c r="S950" s="95"/>
      <c r="T950" s="95"/>
      <c r="U950" s="95"/>
      <c r="V950" s="95"/>
      <c r="W950" s="95"/>
      <c r="X950" s="95"/>
      <c r="Y950" s="95"/>
      <c r="Z950" s="95"/>
    </row>
    <row r="951" ht="14.25" customHeight="1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  <c r="R951" s="95"/>
      <c r="S951" s="95"/>
      <c r="T951" s="95"/>
      <c r="U951" s="95"/>
      <c r="V951" s="95"/>
      <c r="W951" s="95"/>
      <c r="X951" s="95"/>
      <c r="Y951" s="95"/>
      <c r="Z951" s="95"/>
    </row>
    <row r="952" ht="14.25" customHeight="1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  <c r="R952" s="95"/>
      <c r="S952" s="95"/>
      <c r="T952" s="95"/>
      <c r="U952" s="95"/>
      <c r="V952" s="95"/>
      <c r="W952" s="95"/>
      <c r="X952" s="95"/>
      <c r="Y952" s="95"/>
      <c r="Z952" s="95"/>
    </row>
    <row r="953" ht="14.25" customHeight="1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  <c r="R953" s="95"/>
      <c r="S953" s="95"/>
      <c r="T953" s="95"/>
      <c r="U953" s="95"/>
      <c r="V953" s="95"/>
      <c r="W953" s="95"/>
      <c r="X953" s="95"/>
      <c r="Y953" s="95"/>
      <c r="Z953" s="95"/>
    </row>
    <row r="954" ht="14.25" customHeight="1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  <c r="R954" s="95"/>
      <c r="S954" s="95"/>
      <c r="T954" s="95"/>
      <c r="U954" s="95"/>
      <c r="V954" s="95"/>
      <c r="W954" s="95"/>
      <c r="X954" s="95"/>
      <c r="Y954" s="95"/>
      <c r="Z954" s="95"/>
    </row>
    <row r="955" ht="14.25" customHeight="1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  <c r="R955" s="95"/>
      <c r="S955" s="95"/>
      <c r="T955" s="95"/>
      <c r="U955" s="95"/>
      <c r="V955" s="95"/>
      <c r="W955" s="95"/>
      <c r="X955" s="95"/>
      <c r="Y955" s="95"/>
      <c r="Z955" s="95"/>
    </row>
    <row r="956" ht="14.25" customHeight="1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  <c r="R956" s="95"/>
      <c r="S956" s="95"/>
      <c r="T956" s="95"/>
      <c r="U956" s="95"/>
      <c r="V956" s="95"/>
      <c r="W956" s="95"/>
      <c r="X956" s="95"/>
      <c r="Y956" s="95"/>
      <c r="Z956" s="95"/>
    </row>
    <row r="957" ht="14.25" customHeight="1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  <c r="R957" s="95"/>
      <c r="S957" s="95"/>
      <c r="T957" s="95"/>
      <c r="U957" s="95"/>
      <c r="V957" s="95"/>
      <c r="W957" s="95"/>
      <c r="X957" s="95"/>
      <c r="Y957" s="95"/>
      <c r="Z957" s="95"/>
    </row>
    <row r="958" ht="14.25" customHeight="1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  <c r="R958" s="95"/>
      <c r="S958" s="95"/>
      <c r="T958" s="95"/>
      <c r="U958" s="95"/>
      <c r="V958" s="95"/>
      <c r="W958" s="95"/>
      <c r="X958" s="95"/>
      <c r="Y958" s="95"/>
      <c r="Z958" s="95"/>
    </row>
    <row r="959" ht="14.25" customHeight="1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  <c r="R959" s="95"/>
      <c r="S959" s="95"/>
      <c r="T959" s="95"/>
      <c r="U959" s="95"/>
      <c r="V959" s="95"/>
      <c r="W959" s="95"/>
      <c r="X959" s="95"/>
      <c r="Y959" s="95"/>
      <c r="Z959" s="95"/>
    </row>
    <row r="960" ht="14.25" customHeight="1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  <c r="R960" s="95"/>
      <c r="S960" s="95"/>
      <c r="T960" s="95"/>
      <c r="U960" s="95"/>
      <c r="V960" s="95"/>
      <c r="W960" s="95"/>
      <c r="X960" s="95"/>
      <c r="Y960" s="95"/>
      <c r="Z960" s="95"/>
    </row>
    <row r="961" ht="14.25" customHeight="1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  <c r="R961" s="95"/>
      <c r="S961" s="95"/>
      <c r="T961" s="95"/>
      <c r="U961" s="95"/>
      <c r="V961" s="95"/>
      <c r="W961" s="95"/>
      <c r="X961" s="95"/>
      <c r="Y961" s="95"/>
      <c r="Z961" s="95"/>
    </row>
    <row r="962" ht="14.25" customHeight="1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  <c r="R962" s="95"/>
      <c r="S962" s="95"/>
      <c r="T962" s="95"/>
      <c r="U962" s="95"/>
      <c r="V962" s="95"/>
      <c r="W962" s="95"/>
      <c r="X962" s="95"/>
      <c r="Y962" s="95"/>
      <c r="Z962" s="95"/>
    </row>
    <row r="963" ht="14.25" customHeight="1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  <c r="R963" s="95"/>
      <c r="S963" s="95"/>
      <c r="T963" s="95"/>
      <c r="U963" s="95"/>
      <c r="V963" s="95"/>
      <c r="W963" s="95"/>
      <c r="X963" s="95"/>
      <c r="Y963" s="95"/>
      <c r="Z963" s="95"/>
    </row>
    <row r="964" ht="14.25" customHeight="1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  <c r="R964" s="95"/>
      <c r="S964" s="95"/>
      <c r="T964" s="95"/>
      <c r="U964" s="95"/>
      <c r="V964" s="95"/>
      <c r="W964" s="95"/>
      <c r="X964" s="95"/>
      <c r="Y964" s="95"/>
      <c r="Z964" s="95"/>
    </row>
    <row r="965" ht="14.25" customHeight="1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  <c r="R965" s="95"/>
      <c r="S965" s="95"/>
      <c r="T965" s="95"/>
      <c r="U965" s="95"/>
      <c r="V965" s="95"/>
      <c r="W965" s="95"/>
      <c r="X965" s="95"/>
      <c r="Y965" s="95"/>
      <c r="Z965" s="95"/>
    </row>
    <row r="966" ht="14.25" customHeight="1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  <c r="R966" s="95"/>
      <c r="S966" s="95"/>
      <c r="T966" s="95"/>
      <c r="U966" s="95"/>
      <c r="V966" s="95"/>
      <c r="W966" s="95"/>
      <c r="X966" s="95"/>
      <c r="Y966" s="95"/>
      <c r="Z966" s="95"/>
    </row>
    <row r="967" ht="14.25" customHeight="1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  <c r="R967" s="95"/>
      <c r="S967" s="95"/>
      <c r="T967" s="95"/>
      <c r="U967" s="95"/>
      <c r="V967" s="95"/>
      <c r="W967" s="95"/>
      <c r="X967" s="95"/>
      <c r="Y967" s="95"/>
      <c r="Z967" s="95"/>
    </row>
    <row r="968" ht="14.25" customHeight="1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  <c r="R968" s="95"/>
      <c r="S968" s="95"/>
      <c r="T968" s="95"/>
      <c r="U968" s="95"/>
      <c r="V968" s="95"/>
      <c r="W968" s="95"/>
      <c r="X968" s="95"/>
      <c r="Y968" s="95"/>
      <c r="Z968" s="95"/>
    </row>
    <row r="969" ht="14.25" customHeight="1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  <c r="R969" s="95"/>
      <c r="S969" s="95"/>
      <c r="T969" s="95"/>
      <c r="U969" s="95"/>
      <c r="V969" s="95"/>
      <c r="W969" s="95"/>
      <c r="X969" s="95"/>
      <c r="Y969" s="95"/>
      <c r="Z969" s="95"/>
    </row>
    <row r="970" ht="14.25" customHeight="1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  <c r="R970" s="95"/>
      <c r="S970" s="95"/>
      <c r="T970" s="95"/>
      <c r="U970" s="95"/>
      <c r="V970" s="95"/>
      <c r="W970" s="95"/>
      <c r="X970" s="95"/>
      <c r="Y970" s="95"/>
      <c r="Z970" s="95"/>
    </row>
    <row r="971" ht="14.25" customHeight="1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  <c r="R971" s="95"/>
      <c r="S971" s="95"/>
      <c r="T971" s="95"/>
      <c r="U971" s="95"/>
      <c r="V971" s="95"/>
      <c r="W971" s="95"/>
      <c r="X971" s="95"/>
      <c r="Y971" s="95"/>
      <c r="Z971" s="95"/>
    </row>
    <row r="972" ht="14.25" customHeight="1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  <c r="R972" s="95"/>
      <c r="S972" s="95"/>
      <c r="T972" s="95"/>
      <c r="U972" s="95"/>
      <c r="V972" s="95"/>
      <c r="W972" s="95"/>
      <c r="X972" s="95"/>
      <c r="Y972" s="95"/>
      <c r="Z972" s="95"/>
    </row>
    <row r="973" ht="14.25" customHeight="1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  <c r="R973" s="95"/>
      <c r="S973" s="95"/>
      <c r="T973" s="95"/>
      <c r="U973" s="95"/>
      <c r="V973" s="95"/>
      <c r="W973" s="95"/>
      <c r="X973" s="95"/>
      <c r="Y973" s="95"/>
      <c r="Z973" s="95"/>
    </row>
    <row r="974" ht="14.25" customHeight="1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  <c r="R974" s="95"/>
      <c r="S974" s="95"/>
      <c r="T974" s="95"/>
      <c r="U974" s="95"/>
      <c r="V974" s="95"/>
      <c r="W974" s="95"/>
      <c r="X974" s="95"/>
      <c r="Y974" s="95"/>
      <c r="Z974" s="95"/>
    </row>
    <row r="975" ht="14.25" customHeight="1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  <c r="R975" s="95"/>
      <c r="S975" s="95"/>
      <c r="T975" s="95"/>
      <c r="U975" s="95"/>
      <c r="V975" s="95"/>
      <c r="W975" s="95"/>
      <c r="X975" s="95"/>
      <c r="Y975" s="95"/>
      <c r="Z975" s="95"/>
    </row>
    <row r="976" ht="14.25" customHeight="1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  <c r="R976" s="95"/>
      <c r="S976" s="95"/>
      <c r="T976" s="95"/>
      <c r="U976" s="95"/>
      <c r="V976" s="95"/>
      <c r="W976" s="95"/>
      <c r="X976" s="95"/>
      <c r="Y976" s="95"/>
      <c r="Z976" s="95"/>
    </row>
    <row r="977" ht="14.25" customHeight="1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  <c r="R977" s="95"/>
      <c r="S977" s="95"/>
      <c r="T977" s="95"/>
      <c r="U977" s="95"/>
      <c r="V977" s="95"/>
      <c r="W977" s="95"/>
      <c r="X977" s="95"/>
      <c r="Y977" s="95"/>
      <c r="Z977" s="95"/>
    </row>
    <row r="978" ht="14.25" customHeight="1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  <c r="R978" s="95"/>
      <c r="S978" s="95"/>
      <c r="T978" s="95"/>
      <c r="U978" s="95"/>
      <c r="V978" s="95"/>
      <c r="W978" s="95"/>
      <c r="X978" s="95"/>
      <c r="Y978" s="95"/>
      <c r="Z978" s="95"/>
    </row>
    <row r="979" ht="14.25" customHeight="1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  <c r="R979" s="95"/>
      <c r="S979" s="95"/>
      <c r="T979" s="95"/>
      <c r="U979" s="95"/>
      <c r="V979" s="95"/>
      <c r="W979" s="95"/>
      <c r="X979" s="95"/>
      <c r="Y979" s="95"/>
      <c r="Z979" s="95"/>
    </row>
    <row r="980" ht="14.25" customHeight="1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  <c r="R980" s="95"/>
      <c r="S980" s="95"/>
      <c r="T980" s="95"/>
      <c r="U980" s="95"/>
      <c r="V980" s="95"/>
      <c r="W980" s="95"/>
      <c r="X980" s="95"/>
      <c r="Y980" s="95"/>
      <c r="Z980" s="95"/>
    </row>
    <row r="981" ht="14.25" customHeight="1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  <c r="R981" s="95"/>
      <c r="S981" s="95"/>
      <c r="T981" s="95"/>
      <c r="U981" s="95"/>
      <c r="V981" s="95"/>
      <c r="W981" s="95"/>
      <c r="X981" s="95"/>
      <c r="Y981" s="95"/>
      <c r="Z981" s="95"/>
    </row>
    <row r="982" ht="14.25" customHeight="1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  <c r="R982" s="95"/>
      <c r="S982" s="95"/>
      <c r="T982" s="95"/>
      <c r="U982" s="95"/>
      <c r="V982" s="95"/>
      <c r="W982" s="95"/>
      <c r="X982" s="95"/>
      <c r="Y982" s="95"/>
      <c r="Z982" s="95"/>
    </row>
    <row r="983" ht="14.25" customHeight="1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  <c r="R983" s="95"/>
      <c r="S983" s="95"/>
      <c r="T983" s="95"/>
      <c r="U983" s="95"/>
      <c r="V983" s="95"/>
      <c r="W983" s="95"/>
      <c r="X983" s="95"/>
      <c r="Y983" s="95"/>
      <c r="Z983" s="95"/>
    </row>
    <row r="984" ht="14.25" customHeight="1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  <c r="R984" s="95"/>
      <c r="S984" s="95"/>
      <c r="T984" s="95"/>
      <c r="U984" s="95"/>
      <c r="V984" s="95"/>
      <c r="W984" s="95"/>
      <c r="X984" s="95"/>
      <c r="Y984" s="95"/>
      <c r="Z984" s="95"/>
    </row>
    <row r="985" ht="14.25" customHeight="1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</row>
    <row r="986" ht="14.25" customHeight="1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</row>
    <row r="987" ht="14.25" customHeight="1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</row>
    <row r="988" ht="14.25" customHeight="1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</row>
    <row r="989" ht="14.25" customHeight="1">
      <c r="A989" s="95"/>
      <c r="B989" s="95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5"/>
      <c r="N989" s="95"/>
      <c r="O989" s="95"/>
      <c r="P989" s="95"/>
      <c r="Q989" s="95"/>
      <c r="R989" s="95"/>
      <c r="S989" s="95"/>
      <c r="T989" s="95"/>
      <c r="U989" s="95"/>
      <c r="V989" s="95"/>
      <c r="W989" s="95"/>
      <c r="X989" s="95"/>
      <c r="Y989" s="95"/>
      <c r="Z989" s="95"/>
    </row>
    <row r="990" ht="14.25" customHeight="1">
      <c r="A990" s="95"/>
      <c r="B990" s="95"/>
      <c r="C990" s="95"/>
      <c r="D990" s="95"/>
      <c r="E990" s="95"/>
      <c r="F990" s="95"/>
      <c r="G990" s="95"/>
      <c r="H990" s="95"/>
      <c r="I990" s="95"/>
      <c r="J990" s="95"/>
      <c r="K990" s="95"/>
      <c r="L990" s="95"/>
      <c r="M990" s="95"/>
      <c r="N990" s="95"/>
      <c r="O990" s="95"/>
      <c r="P990" s="95"/>
      <c r="Q990" s="95"/>
      <c r="R990" s="95"/>
      <c r="S990" s="95"/>
      <c r="T990" s="95"/>
      <c r="U990" s="95"/>
      <c r="V990" s="95"/>
      <c r="W990" s="95"/>
      <c r="X990" s="95"/>
      <c r="Y990" s="95"/>
      <c r="Z990" s="95"/>
    </row>
    <row r="991" ht="14.25" customHeight="1">
      <c r="A991" s="95"/>
      <c r="B991" s="95"/>
      <c r="C991" s="95"/>
      <c r="D991" s="95"/>
      <c r="E991" s="95"/>
      <c r="F991" s="95"/>
      <c r="G991" s="95"/>
      <c r="H991" s="95"/>
      <c r="I991" s="95"/>
      <c r="J991" s="95"/>
      <c r="K991" s="95"/>
      <c r="L991" s="95"/>
      <c r="M991" s="95"/>
      <c r="N991" s="95"/>
      <c r="O991" s="95"/>
      <c r="P991" s="95"/>
      <c r="Q991" s="95"/>
      <c r="R991" s="95"/>
      <c r="S991" s="95"/>
      <c r="T991" s="95"/>
      <c r="U991" s="95"/>
      <c r="V991" s="95"/>
      <c r="W991" s="95"/>
      <c r="X991" s="95"/>
      <c r="Y991" s="95"/>
      <c r="Z991" s="95"/>
    </row>
    <row r="992" ht="14.25" customHeight="1">
      <c r="A992" s="95"/>
      <c r="B992" s="95"/>
      <c r="C992" s="95"/>
      <c r="D992" s="95"/>
      <c r="E992" s="95"/>
      <c r="F992" s="95"/>
      <c r="G992" s="95"/>
      <c r="H992" s="95"/>
      <c r="I992" s="95"/>
      <c r="J992" s="95"/>
      <c r="K992" s="95"/>
      <c r="L992" s="95"/>
      <c r="M992" s="95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</row>
    <row r="993" ht="14.25" customHeight="1">
      <c r="A993" s="95"/>
      <c r="B993" s="95"/>
      <c r="C993" s="95"/>
      <c r="D993" s="95"/>
      <c r="E993" s="95"/>
      <c r="F993" s="95"/>
      <c r="G993" s="95"/>
      <c r="H993" s="95"/>
      <c r="I993" s="95"/>
      <c r="J993" s="95"/>
      <c r="K993" s="95"/>
      <c r="L993" s="95"/>
      <c r="M993" s="95"/>
      <c r="N993" s="95"/>
      <c r="O993" s="95"/>
      <c r="P993" s="95"/>
      <c r="Q993" s="95"/>
      <c r="R993" s="95"/>
      <c r="S993" s="95"/>
      <c r="T993" s="95"/>
      <c r="U993" s="95"/>
      <c r="V993" s="95"/>
      <c r="W993" s="95"/>
      <c r="X993" s="95"/>
      <c r="Y993" s="95"/>
      <c r="Z993" s="95"/>
    </row>
    <row r="994" ht="14.25" customHeight="1">
      <c r="A994" s="95"/>
      <c r="B994" s="95"/>
      <c r="C994" s="95"/>
      <c r="D994" s="95"/>
      <c r="E994" s="95"/>
      <c r="F994" s="95"/>
      <c r="G994" s="95"/>
      <c r="H994" s="95"/>
      <c r="I994" s="95"/>
      <c r="J994" s="95"/>
      <c r="K994" s="95"/>
      <c r="L994" s="95"/>
      <c r="M994" s="95"/>
      <c r="N994" s="95"/>
      <c r="O994" s="95"/>
      <c r="P994" s="95"/>
      <c r="Q994" s="95"/>
      <c r="R994" s="95"/>
      <c r="S994" s="95"/>
      <c r="T994" s="95"/>
      <c r="U994" s="95"/>
      <c r="V994" s="95"/>
      <c r="W994" s="95"/>
      <c r="X994" s="95"/>
      <c r="Y994" s="95"/>
      <c r="Z994" s="95"/>
    </row>
    <row r="995" ht="14.25" customHeight="1">
      <c r="A995" s="95"/>
      <c r="B995" s="95"/>
      <c r="C995" s="95"/>
      <c r="D995" s="95"/>
      <c r="E995" s="95"/>
      <c r="F995" s="95"/>
      <c r="G995" s="95"/>
      <c r="H995" s="95"/>
      <c r="I995" s="95"/>
      <c r="J995" s="95"/>
      <c r="K995" s="95"/>
      <c r="L995" s="95"/>
      <c r="M995" s="95"/>
      <c r="N995" s="95"/>
      <c r="O995" s="95"/>
      <c r="P995" s="95"/>
      <c r="Q995" s="95"/>
      <c r="R995" s="95"/>
      <c r="S995" s="95"/>
      <c r="T995" s="95"/>
      <c r="U995" s="95"/>
      <c r="V995" s="95"/>
      <c r="W995" s="95"/>
      <c r="X995" s="95"/>
      <c r="Y995" s="95"/>
      <c r="Z995" s="95"/>
    </row>
    <row r="996" ht="14.25" customHeight="1">
      <c r="A996" s="95"/>
      <c r="B996" s="95"/>
      <c r="C996" s="95"/>
      <c r="D996" s="95"/>
      <c r="E996" s="95"/>
      <c r="F996" s="95"/>
      <c r="G996" s="95"/>
      <c r="H996" s="95"/>
      <c r="I996" s="95"/>
      <c r="J996" s="95"/>
      <c r="K996" s="95"/>
      <c r="L996" s="95"/>
      <c r="M996" s="95"/>
      <c r="N996" s="95"/>
      <c r="O996" s="95"/>
      <c r="P996" s="95"/>
      <c r="Q996" s="95"/>
      <c r="R996" s="95"/>
      <c r="S996" s="95"/>
      <c r="T996" s="95"/>
      <c r="U996" s="95"/>
      <c r="V996" s="95"/>
      <c r="W996" s="95"/>
      <c r="X996" s="95"/>
      <c r="Y996" s="95"/>
      <c r="Z996" s="95"/>
    </row>
    <row r="997" ht="14.25" customHeight="1">
      <c r="A997" s="95"/>
      <c r="B997" s="95"/>
      <c r="C997" s="95"/>
      <c r="D997" s="95"/>
      <c r="E997" s="95"/>
      <c r="F997" s="95"/>
      <c r="G997" s="95"/>
      <c r="H997" s="95"/>
      <c r="I997" s="95"/>
      <c r="J997" s="95"/>
      <c r="K997" s="95"/>
      <c r="L997" s="95"/>
      <c r="M997" s="95"/>
      <c r="N997" s="95"/>
      <c r="O997" s="95"/>
      <c r="P997" s="95"/>
      <c r="Q997" s="95"/>
      <c r="R997" s="95"/>
      <c r="S997" s="95"/>
      <c r="T997" s="95"/>
      <c r="U997" s="95"/>
      <c r="V997" s="95"/>
      <c r="W997" s="95"/>
      <c r="X997" s="95"/>
      <c r="Y997" s="95"/>
      <c r="Z997" s="95"/>
    </row>
    <row r="998" ht="14.25" customHeight="1">
      <c r="A998" s="95"/>
      <c r="B998" s="95"/>
      <c r="C998" s="95"/>
      <c r="D998" s="95"/>
      <c r="E998" s="95"/>
      <c r="F998" s="95"/>
      <c r="G998" s="95"/>
      <c r="H998" s="95"/>
      <c r="I998" s="95"/>
      <c r="J998" s="95"/>
      <c r="K998" s="95"/>
      <c r="L998" s="95"/>
      <c r="M998" s="95"/>
      <c r="N998" s="95"/>
      <c r="O998" s="95"/>
      <c r="P998" s="95"/>
      <c r="Q998" s="95"/>
      <c r="R998" s="95"/>
      <c r="S998" s="95"/>
      <c r="T998" s="95"/>
      <c r="U998" s="95"/>
      <c r="V998" s="95"/>
      <c r="W998" s="95"/>
      <c r="X998" s="95"/>
      <c r="Y998" s="95"/>
      <c r="Z998" s="95"/>
    </row>
    <row r="999" ht="14.25" customHeight="1">
      <c r="A999" s="95"/>
      <c r="B999" s="95"/>
      <c r="C999" s="95"/>
      <c r="D999" s="95"/>
      <c r="E999" s="95"/>
      <c r="F999" s="95"/>
      <c r="G999" s="95"/>
      <c r="H999" s="95"/>
      <c r="I999" s="95"/>
      <c r="J999" s="95"/>
      <c r="K999" s="95"/>
      <c r="L999" s="95"/>
      <c r="M999" s="95"/>
      <c r="N999" s="95"/>
      <c r="O999" s="95"/>
      <c r="P999" s="95"/>
      <c r="Q999" s="95"/>
      <c r="R999" s="95"/>
      <c r="S999" s="95"/>
      <c r="T999" s="95"/>
      <c r="U999" s="95"/>
      <c r="V999" s="95"/>
      <c r="W999" s="95"/>
      <c r="X999" s="95"/>
      <c r="Y999" s="95"/>
      <c r="Z999" s="95"/>
    </row>
    <row r="1000" ht="14.25" customHeight="1">
      <c r="A1000" s="95"/>
      <c r="B1000" s="95"/>
      <c r="C1000" s="95"/>
      <c r="D1000" s="95"/>
      <c r="E1000" s="95"/>
      <c r="F1000" s="95"/>
      <c r="G1000" s="95"/>
      <c r="H1000" s="95"/>
      <c r="I1000" s="95"/>
      <c r="J1000" s="95"/>
      <c r="K1000" s="95"/>
      <c r="L1000" s="95"/>
      <c r="M1000" s="95"/>
      <c r="N1000" s="95"/>
      <c r="O1000" s="95"/>
      <c r="P1000" s="95"/>
      <c r="Q1000" s="95"/>
      <c r="R1000" s="95"/>
      <c r="S1000" s="95"/>
      <c r="T1000" s="95"/>
      <c r="U1000" s="95"/>
      <c r="V1000" s="95"/>
      <c r="W1000" s="95"/>
      <c r="X1000" s="95"/>
      <c r="Y1000" s="95"/>
      <c r="Z1000" s="9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2022-01-25T22:12:03Z</dcterms:created>
  <dc:creator>abuqu</dc:creator>
</cp:coreProperties>
</file>